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ryotanikawa/Desktop/モダナイズ資料/報告用フォーマット/"/>
    </mc:Choice>
  </mc:AlternateContent>
  <xr:revisionPtr revIDLastSave="0" documentId="13_ncr:1_{B5D45CD8-26D5-C34B-93A4-03145FC703C9}" xr6:coauthVersionLast="47" xr6:coauthVersionMax="47" xr10:uidLastSave="{00000000-0000-0000-0000-000000000000}"/>
  <workbookProtection workbookAlgorithmName="SHA-512" workbookHashValue="eHEFSazAwZh/O2fhkQBNPyYVwN/tbD5HQGkoAVXKn0dcVBN1RGDWIcXORf+Nh/pHXjzET0rmcMTFxE2Z44bKcg==" workbookSaltValue="ZR6KP8UJol2dz2wHbCcqiw==" workbookSpinCount="100000" lockStructure="1"/>
  <bookViews>
    <workbookView xWindow="0" yWindow="500" windowWidth="51200" windowHeight="28300" xr2:uid="{65A7ACDE-664F-4403-B2E5-3B627F2C6B61}"/>
  </bookViews>
  <sheets>
    <sheet name="実施報告シート(講師記入)" sheetId="1" r:id="rId1"/>
    <sheet name="資格登録用データ" sheetId="2" r:id="rId2"/>
  </sheets>
  <definedNames>
    <definedName name="_xlnm.Print_Titles" localSheetId="1">資格登録用データ!$1:$1</definedName>
    <definedName name="_xlnm.Print_Titles" localSheetId="0">'実施報告シート(講師記入)'!$1:$2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 a="1"/>
  <c r="H2" i="2" s="1"/>
  <c r="G2" i="2"/>
  <c r="G8" i="2" s="1"/>
  <c r="K7" i="1"/>
  <c r="C2" i="2"/>
  <c r="C3" i="2" s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3" i="2"/>
  <c r="F2" i="2"/>
  <c r="F11" i="2" s="1"/>
  <c r="A2" i="2" a="1"/>
  <c r="A2" i="2" s="1"/>
  <c r="C11" i="2" l="1"/>
  <c r="F90" i="2"/>
  <c r="G38" i="2"/>
  <c r="F89" i="2"/>
  <c r="F73" i="2"/>
  <c r="F57" i="2"/>
  <c r="F41" i="2"/>
  <c r="F25" i="2"/>
  <c r="F9" i="2"/>
  <c r="F58" i="2"/>
  <c r="G70" i="2"/>
  <c r="G69" i="2"/>
  <c r="F8" i="2"/>
  <c r="G100" i="2"/>
  <c r="G4" i="2"/>
  <c r="F71" i="2"/>
  <c r="F39" i="2"/>
  <c r="F7" i="2"/>
  <c r="G39" i="2"/>
  <c r="G6" i="2"/>
  <c r="F72" i="2"/>
  <c r="F55" i="2"/>
  <c r="G67" i="2"/>
  <c r="G35" i="2"/>
  <c r="F3" i="2"/>
  <c r="F86" i="2"/>
  <c r="F70" i="2"/>
  <c r="F54" i="2"/>
  <c r="F38" i="2"/>
  <c r="F22" i="2"/>
  <c r="F6" i="2"/>
  <c r="F42" i="2"/>
  <c r="G54" i="2"/>
  <c r="G85" i="2"/>
  <c r="F24" i="2"/>
  <c r="F87" i="2"/>
  <c r="G99" i="2"/>
  <c r="G51" i="2"/>
  <c r="G19" i="2"/>
  <c r="G98" i="2"/>
  <c r="G82" i="2"/>
  <c r="G66" i="2"/>
  <c r="G50" i="2"/>
  <c r="G34" i="2"/>
  <c r="G18" i="2"/>
  <c r="F101" i="2"/>
  <c r="F85" i="2"/>
  <c r="F69" i="2"/>
  <c r="F53" i="2"/>
  <c r="F37" i="2"/>
  <c r="F21" i="2"/>
  <c r="F5" i="2"/>
  <c r="F26" i="2"/>
  <c r="G86" i="2"/>
  <c r="G101" i="2"/>
  <c r="F56" i="2"/>
  <c r="F23" i="2"/>
  <c r="G83" i="2"/>
  <c r="G97" i="2"/>
  <c r="G81" i="2"/>
  <c r="G65" i="2"/>
  <c r="G49" i="2"/>
  <c r="G33" i="2"/>
  <c r="G17" i="2"/>
  <c r="F100" i="2"/>
  <c r="F84" i="2"/>
  <c r="F68" i="2"/>
  <c r="F52" i="2"/>
  <c r="F36" i="2"/>
  <c r="F20" i="2"/>
  <c r="F4" i="2"/>
  <c r="G55" i="2"/>
  <c r="G53" i="2"/>
  <c r="G68" i="2"/>
  <c r="G80" i="2"/>
  <c r="G64" i="2"/>
  <c r="G48" i="2"/>
  <c r="G32" i="2"/>
  <c r="G16" i="2"/>
  <c r="F99" i="2"/>
  <c r="F83" i="2"/>
  <c r="F67" i="2"/>
  <c r="F51" i="2"/>
  <c r="F35" i="2"/>
  <c r="F19" i="2"/>
  <c r="G71" i="2"/>
  <c r="F10" i="2"/>
  <c r="G3" i="2"/>
  <c r="F40" i="2"/>
  <c r="G84" i="2"/>
  <c r="G95" i="2"/>
  <c r="G79" i="2"/>
  <c r="G63" i="2"/>
  <c r="G47" i="2"/>
  <c r="G31" i="2"/>
  <c r="G15" i="2"/>
  <c r="F98" i="2"/>
  <c r="F82" i="2"/>
  <c r="F66" i="2"/>
  <c r="F50" i="2"/>
  <c r="F34" i="2"/>
  <c r="F18" i="2"/>
  <c r="G7" i="2"/>
  <c r="G37" i="2"/>
  <c r="G36" i="2"/>
  <c r="G94" i="2"/>
  <c r="G78" i="2"/>
  <c r="G62" i="2"/>
  <c r="G46" i="2"/>
  <c r="G30" i="2"/>
  <c r="G14" i="2"/>
  <c r="F97" i="2"/>
  <c r="F81" i="2"/>
  <c r="F65" i="2"/>
  <c r="F49" i="2"/>
  <c r="F33" i="2"/>
  <c r="F17" i="2"/>
  <c r="F74" i="2"/>
  <c r="G5" i="2"/>
  <c r="G20" i="2"/>
  <c r="G93" i="2"/>
  <c r="G61" i="2"/>
  <c r="G45" i="2"/>
  <c r="G29" i="2"/>
  <c r="G13" i="2"/>
  <c r="F96" i="2"/>
  <c r="F80" i="2"/>
  <c r="F64" i="2"/>
  <c r="F48" i="2"/>
  <c r="F32" i="2"/>
  <c r="F16" i="2"/>
  <c r="G23" i="2"/>
  <c r="G22" i="2"/>
  <c r="F88" i="2"/>
  <c r="G96" i="2"/>
  <c r="G77" i="2"/>
  <c r="G92" i="2"/>
  <c r="G76" i="2"/>
  <c r="G60" i="2"/>
  <c r="G44" i="2"/>
  <c r="G28" i="2"/>
  <c r="G12" i="2"/>
  <c r="F95" i="2"/>
  <c r="F79" i="2"/>
  <c r="F63" i="2"/>
  <c r="F47" i="2"/>
  <c r="F31" i="2"/>
  <c r="F15" i="2"/>
  <c r="G91" i="2"/>
  <c r="G75" i="2"/>
  <c r="G59" i="2"/>
  <c r="G43" i="2"/>
  <c r="G27" i="2"/>
  <c r="G11" i="2"/>
  <c r="F94" i="2"/>
  <c r="F78" i="2"/>
  <c r="F62" i="2"/>
  <c r="F46" i="2"/>
  <c r="F30" i="2"/>
  <c r="F14" i="2"/>
  <c r="G90" i="2"/>
  <c r="G74" i="2"/>
  <c r="G58" i="2"/>
  <c r="G42" i="2"/>
  <c r="G26" i="2"/>
  <c r="G10" i="2"/>
  <c r="F93" i="2"/>
  <c r="F77" i="2"/>
  <c r="F61" i="2"/>
  <c r="F45" i="2"/>
  <c r="F29" i="2"/>
  <c r="F13" i="2"/>
  <c r="G89" i="2"/>
  <c r="G73" i="2"/>
  <c r="G57" i="2"/>
  <c r="G41" i="2"/>
  <c r="G25" i="2"/>
  <c r="G9" i="2"/>
  <c r="F92" i="2"/>
  <c r="F76" i="2"/>
  <c r="F60" i="2"/>
  <c r="F44" i="2"/>
  <c r="F28" i="2"/>
  <c r="F12" i="2"/>
  <c r="G87" i="2"/>
  <c r="G21" i="2"/>
  <c r="G52" i="2"/>
  <c r="G88" i="2"/>
  <c r="G72" i="2"/>
  <c r="G56" i="2"/>
  <c r="G40" i="2"/>
  <c r="G24" i="2"/>
  <c r="F91" i="2"/>
  <c r="F75" i="2"/>
  <c r="F59" i="2"/>
  <c r="F43" i="2"/>
  <c r="F27" i="2"/>
  <c r="C29" i="2"/>
  <c r="C26" i="2"/>
  <c r="C30" i="2"/>
  <c r="C19" i="2"/>
  <c r="C49" i="2"/>
  <c r="C18" i="2"/>
  <c r="C79" i="2"/>
  <c r="C98" i="2"/>
  <c r="C47" i="2"/>
  <c r="C67" i="2"/>
  <c r="C45" i="2"/>
  <c r="C17" i="2"/>
  <c r="C96" i="2"/>
  <c r="C16" i="2"/>
  <c r="C99" i="2"/>
  <c r="C15" i="2"/>
  <c r="C28" i="2"/>
  <c r="C97" i="2"/>
  <c r="C46" i="2"/>
  <c r="C94" i="2"/>
  <c r="C44" i="2"/>
  <c r="C43" i="2"/>
  <c r="C91" i="2"/>
  <c r="C64" i="2"/>
  <c r="C42" i="2"/>
  <c r="C14" i="2"/>
  <c r="C77" i="2"/>
  <c r="C48" i="2"/>
  <c r="C73" i="2"/>
  <c r="C65" i="2"/>
  <c r="C90" i="2"/>
  <c r="C63" i="2"/>
  <c r="C35" i="2"/>
  <c r="C13" i="2"/>
  <c r="C50" i="2"/>
  <c r="C75" i="2"/>
  <c r="C95" i="2"/>
  <c r="C66" i="2"/>
  <c r="C83" i="2"/>
  <c r="C62" i="2"/>
  <c r="C34" i="2"/>
  <c r="C12" i="2"/>
  <c r="C58" i="2"/>
  <c r="C92" i="2"/>
  <c r="C82" i="2"/>
  <c r="C61" i="2"/>
  <c r="C33" i="2"/>
  <c r="C78" i="2"/>
  <c r="C27" i="2"/>
  <c r="C93" i="2"/>
  <c r="C81" i="2"/>
  <c r="C60" i="2"/>
  <c r="C32" i="2"/>
  <c r="C10" i="2"/>
  <c r="C51" i="2"/>
  <c r="C76" i="2"/>
  <c r="C74" i="2"/>
  <c r="C80" i="2"/>
  <c r="C59" i="2"/>
  <c r="C31" i="2"/>
  <c r="C89" i="2"/>
  <c r="C41" i="2"/>
  <c r="C25" i="2"/>
  <c r="C9" i="2"/>
  <c r="C88" i="2"/>
  <c r="C72" i="2"/>
  <c r="C56" i="2"/>
  <c r="C40" i="2"/>
  <c r="C24" i="2"/>
  <c r="C8" i="2"/>
  <c r="C57" i="2"/>
  <c r="C87" i="2"/>
  <c r="C71" i="2"/>
  <c r="C55" i="2"/>
  <c r="C39" i="2"/>
  <c r="C23" i="2"/>
  <c r="C7" i="2"/>
  <c r="C86" i="2"/>
  <c r="C70" i="2"/>
  <c r="C54" i="2"/>
  <c r="C38" i="2"/>
  <c r="C22" i="2"/>
  <c r="C6" i="2"/>
  <c r="C101" i="2"/>
  <c r="C85" i="2"/>
  <c r="C69" i="2"/>
  <c r="C53" i="2"/>
  <c r="C37" i="2"/>
  <c r="C21" i="2"/>
  <c r="C5" i="2"/>
  <c r="C100" i="2"/>
  <c r="C84" i="2"/>
  <c r="C68" i="2"/>
  <c r="C52" i="2"/>
  <c r="C36" i="2"/>
  <c r="C20" i="2"/>
  <c r="C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<sst xmlns="http://schemas.openxmlformats.org/spreadsheetml/2006/main" count="37" uniqueCount="37">
  <si>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ライフル射撃に関する講習会実施報告シート</t>
    <rPh sb="4" eb="6">
      <t>シャゲキ</t>
    </rPh>
    <rPh sb="7" eb="8">
      <t>カン</t>
    </rPh>
    <rPh sb="10" eb="13">
      <t>コウシュウカイ</t>
    </rPh>
    <rPh sb="13" eb="15">
      <t>ジッシ</t>
    </rPh>
    <rPh sb="15" eb="17">
      <t>ホウコク</t>
    </rPh>
    <phoneticPr fontId="2"/>
  </si>
  <si>
    <t>基本情報</t>
    <rPh sb="0" eb="4">
      <t>キホンジョウホウ</t>
    </rPh>
    <phoneticPr fontId="2"/>
  </si>
  <si>
    <t>開講日:</t>
    <rPh sb="0" eb="3">
      <t>カイコウビ</t>
    </rPh>
    <phoneticPr fontId="2"/>
  </si>
  <si>
    <t>会場名:</t>
    <rPh sb="0" eb="3">
      <t>カイジョウメイ</t>
    </rPh>
    <phoneticPr fontId="2"/>
  </si>
  <si>
    <t>NTCイースト射撃場</t>
    <rPh sb="7" eb="10">
      <t>シャゲキジョウ</t>
    </rPh>
    <phoneticPr fontId="2"/>
  </si>
  <si>
    <t>講師名:</t>
    <rPh sb="0" eb="3">
      <t>コウシメイ</t>
    </rPh>
    <phoneticPr fontId="2"/>
  </si>
  <si>
    <t>ニチラタロウ</t>
    <phoneticPr fontId="2"/>
  </si>
  <si>
    <t>日本ライフル射撃協会</t>
    <rPh sb="0" eb="2">
      <t>ニホン</t>
    </rPh>
    <rPh sb="6" eb="10">
      <t>シャゲキキョウカイ</t>
    </rPh>
    <phoneticPr fontId="2"/>
  </si>
  <si>
    <t>受講者名簿</t>
    <rPh sb="0" eb="5">
      <t>ジュコウシャメイボ</t>
    </rPh>
    <phoneticPr fontId="2"/>
  </si>
  <si>
    <t>本シートの提出について</t>
    <rPh sb="0" eb="1">
      <t>ホン</t>
    </rPh>
    <rPh sb="5" eb="7">
      <t>テイシュツ</t>
    </rPh>
    <phoneticPr fontId="2"/>
  </si>
  <si>
    <t>JRSF ID</t>
    <phoneticPr fontId="2"/>
  </si>
  <si>
    <r>
      <rPr>
        <b/>
        <sz val="11"/>
        <color rgb="FFFF0000"/>
        <rFont val="メイリオ"/>
        <family val="3"/>
        <charset val="128"/>
        <scheme val="minor"/>
      </rPr>
      <t>本Excelファイル</t>
    </r>
    <r>
      <rPr>
        <sz val="11"/>
        <color theme="1"/>
        <rFont val="メイリオ"/>
        <family val="2"/>
        <charset val="128"/>
        <scheme val="minor"/>
      </rPr>
      <t xml:space="preserve"> を</t>
    </r>
    <rPh sb="0" eb="1">
      <t>ホン</t>
    </rPh>
    <phoneticPr fontId="2"/>
  </si>
  <si>
    <t>ニチラジロウ</t>
    <phoneticPr fontId="2"/>
  </si>
  <si>
    <t>1234</t>
    <phoneticPr fontId="2"/>
  </si>
  <si>
    <t>メールに添付し、下記宛先へ送信してください。</t>
    <rPh sb="4" eb="6">
      <t>テンプ</t>
    </rPh>
    <rPh sb="8" eb="12">
      <t>カキアテサキ</t>
    </rPh>
    <rPh sb="13" eb="15">
      <t>ソウシン</t>
    </rPh>
    <phoneticPr fontId="2"/>
  </si>
  <si>
    <t>ニチラサブロウ</t>
    <phoneticPr fontId="2"/>
  </si>
  <si>
    <t>1235</t>
    <phoneticPr fontId="2"/>
  </si>
  <si>
    <t>宛先</t>
    <rPh sb="0" eb="2">
      <t>アテサキ</t>
    </rPh>
    <phoneticPr fontId="2"/>
  </si>
  <si>
    <t>資格ID</t>
    <rPh sb="0" eb="2">
      <t>シカク</t>
    </rPh>
    <phoneticPr fontId="2"/>
  </si>
  <si>
    <t>承認日</t>
    <rPh sb="0" eb="3">
      <t>ショウニンビ</t>
    </rPh>
    <phoneticPr fontId="2"/>
  </si>
  <si>
    <t>有効期限</t>
    <rPh sb="0" eb="4">
      <t>ユウコウキゲン</t>
    </rPh>
    <phoneticPr fontId="2"/>
  </si>
  <si>
    <t>認定加盟団体</t>
    <rPh sb="0" eb="6">
      <t>ニンテイカメイダンタイ</t>
    </rPh>
    <phoneticPr fontId="2"/>
  </si>
  <si>
    <t>受講日</t>
    <rPh sb="0" eb="3">
      <t>ジュコウビ</t>
    </rPh>
    <phoneticPr fontId="2"/>
  </si>
  <si>
    <t>備考</t>
    <rPh sb="0" eb="2">
      <t>ビコウ</t>
    </rPh>
    <phoneticPr fontId="2"/>
  </si>
  <si>
    <t>登録番号</t>
    <rPh sb="0" eb="4">
      <t>トウロクバンゴウ</t>
    </rPh>
    <phoneticPr fontId="2"/>
  </si>
  <si>
    <t>JRSF_COURSE_RIFLE</t>
    <phoneticPr fontId="2"/>
  </si>
  <si>
    <t>0000</t>
    <phoneticPr fontId="2"/>
  </si>
  <si>
    <t>実施加盟団体:</t>
    <rPh sb="0" eb="6">
      <t>ジッシダンタイ</t>
    </rPh>
    <phoneticPr fontId="2"/>
  </si>
  <si>
    <t>人数カウント：</t>
    <rPh sb="0" eb="2">
      <t xml:space="preserve">ニンズウカウント </t>
    </rPh>
    <phoneticPr fontId="2"/>
  </si>
  <si>
    <t>佐賀県ライフル射撃協会</t>
    <rPh sb="0" eb="3">
      <t xml:space="preserve">サガケンライフルシャゲキキョウカ </t>
    </rPh>
    <rPh sb="9" eb="11">
      <t xml:space="preserve">キョウカイ </t>
    </rPh>
    <phoneticPr fontId="2"/>
  </si>
  <si>
    <t>長崎県ライフル射撃協会</t>
    <rPh sb="0" eb="3">
      <t xml:space="preserve">ナガサキケンライフルシャゲキキョウカイ </t>
    </rPh>
    <phoneticPr fontId="2"/>
  </si>
  <si>
    <t>証書番号
(受講番号)</t>
  </si>
  <si>
    <t>No.</t>
  </si>
  <si>
    <t>氏名</t>
  </si>
  <si>
    <t>JRSF ID</t>
  </si>
  <si>
    <t>所属加盟団体</t>
  </si>
  <si>
    <t>shirai@riflesports.jp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</si>
</sst>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/&quot;mm&quot;/&quot;dd;@"/>
    <numFmt numFmtId="177" formatCode="yyyy/mm/dd"/>
  </numFmts>
  <fonts count="11">
    <font>
      <sz val="11"/>
      <color theme="1"/>
      <name val="メイリオ"/>
      <family val="2"/>
      <charset val="128"/>
      <scheme val="minor"/>
    </font>
    <font>
      <sz val="11"/>
      <color theme="0"/>
      <name val="メイリオ"/>
      <family val="2"/>
      <charset val="128"/>
      <scheme val="minor"/>
    </font>
    <font>
      <sz val="6"/>
      <name val="メイリオ"/>
      <family val="2"/>
      <charset val="128"/>
      <scheme val="minor"/>
    </font>
    <font>
      <b/>
      <sz val="11"/>
      <color theme="0"/>
      <name val="メイリオ"/>
      <family val="3"/>
      <charset val="128"/>
      <scheme val="minor"/>
    </font>
    <font>
      <b/>
      <sz val="18"/>
      <color theme="0"/>
      <name val="メイリオ"/>
      <family val="3"/>
      <charset val="128"/>
      <scheme val="minor"/>
    </font>
    <font>
      <b/>
      <sz val="11"/>
      <color theme="1"/>
      <name val="メイリオ"/>
      <family val="3"/>
      <charset val="128"/>
      <scheme val="minor"/>
    </font>
    <font>
      <sz val="11"/>
      <color theme="1"/>
      <name val="ＭＳ Ｐ明朝"/>
      <family val="1"/>
      <charset val="128"/>
    </font>
    <font>
      <b/>
      <sz val="11"/>
      <color rgb="FFFF0000"/>
      <name val="メイリオ"/>
      <family val="3"/>
      <charset val="128"/>
      <scheme val="minor"/>
    </font>
    <font>
      <sz val="11"/>
      <color theme="1"/>
      <name val="メイリオ"/>
      <family val="3"/>
      <charset val="128"/>
      <scheme val="minor"/>
    </font>
    <font>
      <b/>
      <sz val="10"/>
      <color theme="1"/>
      <name val="メイリオ"/>
      <family val="3"/>
      <charset val="128"/>
      <scheme val="minor"/>
    </font>
    <font>
      <u/>
      <sz val="11"/>
      <color theme="10"/>
      <name val="メイリオ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0" fillId="0" borderId="6" xfId="0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3" borderId="7" xfId="0" applyFont="1" applyFill="1" applyBorder="1" applyAlignment="1" applyProtection="1">
      <alignment horizontal="center" vertical="center" shrinkToFit="1"/>
      <protection locked="0"/>
    </xf>
    <xf numFmtId="0" fontId="6" fillId="3" borderId="2" xfId="0" applyFont="1" applyFill="1" applyBorder="1" applyAlignment="1" applyProtection="1">
      <alignment vertical="center" shrinkToFit="1"/>
      <protection locked="0"/>
    </xf>
    <xf numFmtId="0" fontId="8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176" fontId="6" fillId="3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177" fontId="0" fillId="0" borderId="2" xfId="0" applyNumberFormat="1" applyBorder="1">
      <alignment vertical="center"/>
    </xf>
    <xf numFmtId="49" fontId="0" fillId="0" borderId="2" xfId="0" applyNumberFormat="1" applyBorder="1">
      <alignment vertical="center"/>
    </xf>
    <xf numFmtId="0" fontId="9" fillId="0" borderId="4" xfId="0" applyFont="1" applyBorder="1" applyAlignment="1">
      <alignment horizontal="center" vertical="center" wrapText="1"/>
    </xf>
    <xf numFmtId="49" fontId="6" fillId="3" borderId="2" xfId="0" applyNumberFormat="1" applyFont="1" applyFill="1" applyBorder="1" applyAlignment="1" applyProtection="1">
      <alignment vertical="center" shrinkToFit="1"/>
      <protection locked="0"/>
    </xf>
    <xf numFmtId="49" fontId="0" fillId="0" borderId="0" xfId="0" applyNumberFormat="1">
      <alignment vertical="center"/>
    </xf>
    <xf numFmtId="0" fontId="3" fillId="4" borderId="2" xfId="0" applyFont="1" applyFill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0" fontId="6" fillId="3" borderId="2" xfId="0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Border="1">
      <alignment vertical="center"/>
    </xf>
    <xf numFmtId="0" fontId="10" fillId="0" borderId="2" xfId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3" borderId="7" xfId="0" applyFont="1" applyFill="1" applyBorder="1" applyAlignment="1" applyProtection="1">
      <alignment horizontal="center" vertical="center" shrinkToFit="1"/>
      <protection locked="0"/>
    </xf>
    <xf numFmtId="0" fontId="6" fillId="3" borderId="1" xfId="0" applyFont="1" applyFill="1" applyBorder="1" applyAlignment="1" applyProtection="1">
      <alignment horizontal="center" vertical="center" shrinkToFit="1"/>
      <protection locked="0"/>
    </xf>
    <xf numFmtId="0" fontId="6" fillId="3" borderId="6" xfId="0" applyFont="1" applyFill="1" applyBorder="1" applyAlignment="1" applyProtection="1">
      <alignment horizontal="center" vertical="center" shrinkToFit="1"/>
      <protection locked="0"/>
    </xf>
  </cellXfs>
  <cellStyles count="2">
    <cellStyle name="ハイパーリンク" xfId="1" builtinId="8"/>
    <cellStyle name="標準" xfId="0" builtinId="0"/>
  </cellStyles>
  <dxfs count="15">
    <dxf>
      <fill>
        <patternFill>
          <bgColor theme="0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明朝"/>
        <family val="1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明朝"/>
        <family val="1"/>
        <charset val="128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明朝"/>
        <family val="1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明朝"/>
        <family val="1"/>
        <charset val="128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明朝"/>
        <family val="1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color theme="1"/>
        <name val="ＭＳ Ｐ明朝"/>
        <family val="1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明朝"/>
        <family val="1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color theme="1"/>
        <name val="ＭＳ Ｐ明朝"/>
        <family val="1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family val="3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表示 1" id="{8C740BE9-BA70-E243-AC58-FA29361D3F75}">
    <nsvFilter filterId="{7F7CF83F-2B5A-4536-B86D-1A18F1F100D7}" ref="C13:G63" tableId="1"/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7CF83F-2B5A-4536-B86D-1A18F1F100D7}" name="受講者名簿" displayName="受講者名簿" ref="C13:G63" headerRowDxfId="14" headerRowBorderDxfId="13" tableBorderDxfId="12" totalsRowBorderDxfId="11">
  <autoFilter ref="C13:G63" xr:uid="{7F7CF83F-2B5A-4536-B86D-1A18F1F100D7}"/>
  <tableColumns count="5">
    <tableColumn id="1" xr3:uid="{1911D3B4-11B5-4580-882B-2BEBBDAC8730}" name="No." totalsRowLabel="集計" dataDxfId="10" totalsRowDxfId="9"/>
    <tableColumn id="2" xr3:uid="{76AE475A-6F70-42B7-A7AD-0219DAE34248}" name="氏名" dataDxfId="8" totalsRowDxfId="7"/>
    <tableColumn id="3" xr3:uid="{2A0C26F8-597D-4B20-979D-F40F6BF7EC6E}" name="JRSF ID" dataDxfId="6" totalsRowDxfId="5"/>
    <tableColumn id="4" xr3:uid="{7ED1A37E-8838-4B5D-92E1-0AB84B40CD0D}" name="所属加盟団体" dataDxfId="4" totalsRowDxfId="3"/>
    <tableColumn id="5" xr3:uid="{52A4CF18-6FC9-1345-8F0C-F95E0273EC06}" name="証書番号_x000a_(受講番号)" totalsRowFunction="count" dataDxfId="2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???@riflesports.jp" TargetMode="External"/><Relationship Id="rId4" Type="http://schemas.microsoft.com/office/2019/04/relationships/namedSheetView" Target="../namedSheetViews/namedSheetView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9B8C4-C3D6-4D36-A271-A213BF13A89E}">
  <sheetPr>
    <pageSetUpPr fitToPage="1"/>
  </sheetPr>
  <dimension ref="A1:M134"/>
  <sheetViews>
    <sheetView showGridLines="0" tabSelected="1" zoomScaleNormal="100" zoomScaleSheetLayoutView="170" workbookViewId="0">
      <pane ySplit="1" topLeftCell="A2" activePane="bottomLeft" state="frozen"/>
      <selection pane="bottomLeft" activeCell="D5" sqref="D5"/>
    </sheetView>
  </sheetViews>
  <sheetFormatPr baseColWidth="10" defaultColWidth="0" defaultRowHeight="19" zeroHeight="1"/>
  <cols>
    <col min="1" max="1" width="1.140625" customWidth="1"/>
    <col min="2" max="2" width="2.28515625" customWidth="1"/>
    <col min="3" max="3" width="7.140625" customWidth="1"/>
    <col min="4" max="4" width="22.28515625" customWidth="1"/>
    <col min="5" max="5" width="12.42578125" bestFit="1" customWidth="1"/>
    <col min="6" max="6" width="17.7109375" customWidth="1"/>
    <col min="7" max="7" width="11" customWidth="1"/>
    <col min="8" max="8" width="9.7109375" customWidth="1"/>
    <col min="9" max="9" width="8.85546875" customWidth="1"/>
    <col min="10" max="10" width="22.42578125" customWidth="1"/>
    <col min="11" max="11" width="5.140625" customWidth="1"/>
    <col min="12" max="12" width="15.140625" customWidth="1"/>
    <col min="13" max="13" width="4.42578125" customWidth="1"/>
    <col min="14" max="16384" width="8.85546875" hidden="1"/>
  </cols>
  <sheetData>
    <row r="1" spans="1:12" s="1" customFormat="1" ht="29">
      <c r="A1" s="3" t="s">
        <v>0</v>
      </c>
    </row>
    <row r="2" spans="1:12"/>
    <row r="3" spans="1:1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.5" customHeight="1"/>
    <row r="5" spans="1:12">
      <c r="C5" s="12" t="s">
        <v>2</v>
      </c>
      <c r="D5" s="13">
        <v>45935</v>
      </c>
      <c r="E5" s="12" t="s">
        <v>5</v>
      </c>
      <c r="F5" s="28" t="s">
        <v>6</v>
      </c>
      <c r="G5" s="29"/>
      <c r="H5" s="30"/>
    </row>
    <row r="6" spans="1:12" ht="7.5" customHeight="1"/>
    <row r="7" spans="1:12">
      <c r="C7" s="12" t="s">
        <v>3</v>
      </c>
      <c r="D7" s="24" t="s">
        <v>4</v>
      </c>
      <c r="E7" s="12" t="s">
        <v>27</v>
      </c>
      <c r="F7" s="28" t="s">
        <v>7</v>
      </c>
      <c r="G7" s="29"/>
      <c r="H7" s="30"/>
      <c r="J7" s="12" t="s">
        <v>28</v>
      </c>
      <c r="K7" s="25">
        <f>COUNTA(受講者名簿[氏名])</f>
        <v>2</v>
      </c>
    </row>
    <row r="8" spans="1:12" ht="7.5" customHeight="1"/>
    <row r="9" spans="1:12" hidden="1">
      <c r="C9" s="12"/>
      <c r="D9" s="22"/>
    </row>
    <row r="10" spans="1:12"/>
    <row r="11" spans="1:12">
      <c r="B11" s="2" t="s">
        <v>8</v>
      </c>
      <c r="C11" s="2"/>
      <c r="D11" s="2"/>
      <c r="E11" s="2"/>
      <c r="F11" s="2"/>
      <c r="G11" s="2"/>
      <c r="I11" s="2" t="s">
        <v>9</v>
      </c>
      <c r="J11" s="2"/>
      <c r="K11" s="2"/>
      <c r="L11" s="2"/>
    </row>
    <row r="12" spans="1:12" ht="6" customHeight="1"/>
    <row r="13" spans="1:12" ht="30" customHeight="1">
      <c r="C13" s="5" t="s">
        <v>32</v>
      </c>
      <c r="D13" s="6" t="s">
        <v>33</v>
      </c>
      <c r="E13" s="7" t="s">
        <v>34</v>
      </c>
      <c r="F13" s="18" t="s">
        <v>35</v>
      </c>
      <c r="G13" s="18" t="s">
        <v>31</v>
      </c>
      <c r="I13" s="10" t="s">
        <v>11</v>
      </c>
    </row>
    <row r="14" spans="1:12">
      <c r="C14" s="4">
        <v>1</v>
      </c>
      <c r="D14" s="9" t="s">
        <v>12</v>
      </c>
      <c r="E14" s="8">
        <v>12345678</v>
      </c>
      <c r="F14" s="19" t="s">
        <v>29</v>
      </c>
      <c r="G14" s="19" t="s">
        <v>13</v>
      </c>
      <c r="I14" t="s">
        <v>14</v>
      </c>
    </row>
    <row r="15" spans="1:12">
      <c r="C15" s="4">
        <v>2</v>
      </c>
      <c r="D15" s="9" t="s">
        <v>15</v>
      </c>
      <c r="E15" s="8">
        <v>12345679</v>
      </c>
      <c r="F15" s="19" t="s">
        <v>30</v>
      </c>
      <c r="G15" s="19" t="s">
        <v>16</v>
      </c>
    </row>
    <row r="16" spans="1:12">
      <c r="C16" s="4">
        <v>3</v>
      </c>
      <c r="D16" s="9"/>
      <c r="E16" s="8"/>
      <c r="F16" s="19"/>
      <c r="G16" s="19"/>
      <c r="I16" s="11" t="s">
        <v>17</v>
      </c>
      <c r="J16" s="26" t="s">
        <v>36</v>
      </c>
      <c r="K16" s="27"/>
      <c r="L16" s="27"/>
    </row>
    <row r="17" spans="3:7">
      <c r="C17" s="4">
        <v>4</v>
      </c>
      <c r="D17" s="9"/>
      <c r="E17" s="8"/>
      <c r="F17" s="19"/>
      <c r="G17" s="19"/>
    </row>
    <row r="18" spans="3:7">
      <c r="C18" s="4">
        <v>5</v>
      </c>
      <c r="D18" s="9"/>
      <c r="E18" s="8"/>
      <c r="F18" s="19"/>
      <c r="G18" s="19"/>
    </row>
    <row r="19" spans="3:7">
      <c r="C19" s="4">
        <v>6</v>
      </c>
      <c r="D19" s="9"/>
      <c r="E19" s="8"/>
      <c r="F19" s="19"/>
      <c r="G19" s="19"/>
    </row>
    <row r="20" spans="3:7">
      <c r="C20" s="4">
        <v>7</v>
      </c>
      <c r="D20" s="9"/>
      <c r="E20" s="8"/>
      <c r="F20" s="19"/>
      <c r="G20" s="19"/>
    </row>
    <row r="21" spans="3:7">
      <c r="C21" s="4">
        <v>8</v>
      </c>
      <c r="D21" s="9"/>
      <c r="E21" s="8"/>
      <c r="F21" s="19"/>
      <c r="G21" s="19"/>
    </row>
    <row r="22" spans="3:7">
      <c r="C22" s="4">
        <v>9</v>
      </c>
      <c r="D22" s="9"/>
      <c r="E22" s="8"/>
      <c r="F22" s="19"/>
      <c r="G22" s="19"/>
    </row>
    <row r="23" spans="3:7">
      <c r="C23" s="4">
        <v>10</v>
      </c>
      <c r="D23" s="9"/>
      <c r="E23" s="8"/>
      <c r="F23" s="19"/>
      <c r="G23" s="19"/>
    </row>
    <row r="24" spans="3:7">
      <c r="C24" s="4">
        <v>11</v>
      </c>
      <c r="D24" s="9"/>
      <c r="E24" s="8"/>
      <c r="F24" s="19"/>
      <c r="G24" s="19"/>
    </row>
    <row r="25" spans="3:7">
      <c r="C25" s="4">
        <v>12</v>
      </c>
      <c r="D25" s="9"/>
      <c r="E25" s="8"/>
      <c r="F25" s="19"/>
      <c r="G25" s="19"/>
    </row>
    <row r="26" spans="3:7">
      <c r="C26" s="4">
        <v>13</v>
      </c>
      <c r="D26" s="9"/>
      <c r="E26" s="8"/>
      <c r="F26" s="19"/>
      <c r="G26" s="19"/>
    </row>
    <row r="27" spans="3:7">
      <c r="C27" s="4">
        <v>14</v>
      </c>
      <c r="D27" s="9"/>
      <c r="E27" s="8"/>
      <c r="F27" s="19"/>
      <c r="G27" s="19"/>
    </row>
    <row r="28" spans="3:7">
      <c r="C28" s="4">
        <v>15</v>
      </c>
      <c r="D28" s="9"/>
      <c r="E28" s="8"/>
      <c r="F28" s="19"/>
      <c r="G28" s="19"/>
    </row>
    <row r="29" spans="3:7">
      <c r="C29" s="4">
        <v>16</v>
      </c>
      <c r="D29" s="9"/>
      <c r="E29" s="8"/>
      <c r="F29" s="19"/>
      <c r="G29" s="19"/>
    </row>
    <row r="30" spans="3:7">
      <c r="C30" s="4">
        <v>17</v>
      </c>
      <c r="D30" s="9"/>
      <c r="E30" s="8"/>
      <c r="F30" s="19"/>
      <c r="G30" s="19"/>
    </row>
    <row r="31" spans="3:7">
      <c r="C31" s="4">
        <v>18</v>
      </c>
      <c r="D31" s="9"/>
      <c r="E31" s="8"/>
      <c r="F31" s="19"/>
      <c r="G31" s="19"/>
    </row>
    <row r="32" spans="3:7">
      <c r="C32" s="4">
        <v>19</v>
      </c>
      <c r="D32" s="9"/>
      <c r="E32" s="8"/>
      <c r="F32" s="19"/>
      <c r="G32" s="19"/>
    </row>
    <row r="33" spans="3:7">
      <c r="C33" s="4">
        <v>20</v>
      </c>
      <c r="D33" s="9"/>
      <c r="E33" s="8"/>
      <c r="F33" s="19"/>
      <c r="G33" s="19"/>
    </row>
    <row r="34" spans="3:7">
      <c r="C34" s="4">
        <v>21</v>
      </c>
      <c r="D34" s="9"/>
      <c r="E34" s="8"/>
      <c r="F34" s="19"/>
      <c r="G34" s="19"/>
    </row>
    <row r="35" spans="3:7">
      <c r="C35" s="4">
        <v>22</v>
      </c>
      <c r="D35" s="9"/>
      <c r="E35" s="8"/>
      <c r="F35" s="19"/>
      <c r="G35" s="19"/>
    </row>
    <row r="36" spans="3:7">
      <c r="C36" s="4">
        <v>23</v>
      </c>
      <c r="D36" s="9"/>
      <c r="E36" s="8"/>
      <c r="F36" s="19"/>
      <c r="G36" s="19"/>
    </row>
    <row r="37" spans="3:7">
      <c r="C37" s="4">
        <v>24</v>
      </c>
      <c r="D37" s="9"/>
      <c r="E37" s="8"/>
      <c r="F37" s="19"/>
      <c r="G37" s="19"/>
    </row>
    <row r="38" spans="3:7">
      <c r="C38" s="4">
        <v>25</v>
      </c>
      <c r="D38" s="9"/>
      <c r="E38" s="8"/>
      <c r="F38" s="19"/>
      <c r="G38" s="19"/>
    </row>
    <row r="39" spans="3:7">
      <c r="C39" s="4">
        <v>26</v>
      </c>
      <c r="D39" s="9"/>
      <c r="E39" s="8"/>
      <c r="F39" s="19"/>
      <c r="G39" s="19"/>
    </row>
    <row r="40" spans="3:7">
      <c r="C40" s="4">
        <v>27</v>
      </c>
      <c r="D40" s="9"/>
      <c r="E40" s="8"/>
      <c r="F40" s="19"/>
      <c r="G40" s="19"/>
    </row>
    <row r="41" spans="3:7">
      <c r="C41" s="4">
        <v>28</v>
      </c>
      <c r="D41" s="9"/>
      <c r="E41" s="8"/>
      <c r="F41" s="19"/>
      <c r="G41" s="19"/>
    </row>
    <row r="42" spans="3:7">
      <c r="C42" s="4">
        <v>29</v>
      </c>
      <c r="D42" s="9"/>
      <c r="E42" s="8"/>
      <c r="F42" s="19"/>
      <c r="G42" s="19"/>
    </row>
    <row r="43" spans="3:7">
      <c r="C43" s="4">
        <v>30</v>
      </c>
      <c r="D43" s="9"/>
      <c r="E43" s="8"/>
      <c r="F43" s="19"/>
      <c r="G43" s="19"/>
    </row>
    <row r="44" spans="3:7">
      <c r="C44" s="4">
        <v>31</v>
      </c>
      <c r="D44" s="9"/>
      <c r="E44" s="8"/>
      <c r="F44" s="19"/>
      <c r="G44" s="19"/>
    </row>
    <row r="45" spans="3:7">
      <c r="C45" s="4">
        <v>32</v>
      </c>
      <c r="D45" s="9"/>
      <c r="E45" s="8"/>
      <c r="F45" s="19"/>
      <c r="G45" s="19"/>
    </row>
    <row r="46" spans="3:7">
      <c r="C46" s="4">
        <v>33</v>
      </c>
      <c r="D46" s="9"/>
      <c r="E46" s="8"/>
      <c r="F46" s="19"/>
      <c r="G46" s="19"/>
    </row>
    <row r="47" spans="3:7">
      <c r="C47" s="4">
        <v>34</v>
      </c>
      <c r="D47" s="9"/>
      <c r="E47" s="8"/>
      <c r="F47" s="19"/>
      <c r="G47" s="19"/>
    </row>
    <row r="48" spans="3:7">
      <c r="C48" s="4">
        <v>35</v>
      </c>
      <c r="D48" s="9"/>
      <c r="E48" s="8"/>
      <c r="F48" s="19"/>
      <c r="G48" s="19"/>
    </row>
    <row r="49" spans="3:7">
      <c r="C49" s="4">
        <v>36</v>
      </c>
      <c r="D49" s="9"/>
      <c r="E49" s="8"/>
      <c r="F49" s="19"/>
      <c r="G49" s="19"/>
    </row>
    <row r="50" spans="3:7">
      <c r="C50" s="4">
        <v>37</v>
      </c>
      <c r="D50" s="9"/>
      <c r="E50" s="8"/>
      <c r="F50" s="19"/>
      <c r="G50" s="19"/>
    </row>
    <row r="51" spans="3:7">
      <c r="C51" s="4">
        <v>38</v>
      </c>
      <c r="D51" s="9"/>
      <c r="E51" s="8"/>
      <c r="F51" s="19"/>
      <c r="G51" s="19"/>
    </row>
    <row r="52" spans="3:7">
      <c r="C52" s="4">
        <v>39</v>
      </c>
      <c r="D52" s="9"/>
      <c r="E52" s="8"/>
      <c r="F52" s="19"/>
      <c r="G52" s="19"/>
    </row>
    <row r="53" spans="3:7">
      <c r="C53" s="4">
        <v>40</v>
      </c>
      <c r="D53" s="9"/>
      <c r="E53" s="8"/>
      <c r="F53" s="19"/>
      <c r="G53" s="19"/>
    </row>
    <row r="54" spans="3:7">
      <c r="C54" s="4">
        <v>41</v>
      </c>
      <c r="D54" s="9"/>
      <c r="E54" s="8"/>
      <c r="F54" s="19"/>
      <c r="G54" s="19"/>
    </row>
    <row r="55" spans="3:7">
      <c r="C55" s="4">
        <v>42</v>
      </c>
      <c r="D55" s="9"/>
      <c r="E55" s="8"/>
      <c r="F55" s="19"/>
      <c r="G55" s="19"/>
    </row>
    <row r="56" spans="3:7">
      <c r="C56" s="4">
        <v>43</v>
      </c>
      <c r="D56" s="9"/>
      <c r="E56" s="8"/>
      <c r="F56" s="19"/>
      <c r="G56" s="19"/>
    </row>
    <row r="57" spans="3:7">
      <c r="C57" s="4">
        <v>44</v>
      </c>
      <c r="D57" s="9"/>
      <c r="E57" s="8"/>
      <c r="F57" s="19"/>
      <c r="G57" s="19"/>
    </row>
    <row r="58" spans="3:7">
      <c r="C58" s="4">
        <v>45</v>
      </c>
      <c r="D58" s="9"/>
      <c r="E58" s="8"/>
      <c r="F58" s="19"/>
      <c r="G58" s="19"/>
    </row>
    <row r="59" spans="3:7">
      <c r="C59" s="4">
        <v>46</v>
      </c>
      <c r="D59" s="9"/>
      <c r="E59" s="8"/>
      <c r="F59" s="19"/>
      <c r="G59" s="19"/>
    </row>
    <row r="60" spans="3:7">
      <c r="C60" s="4">
        <v>47</v>
      </c>
      <c r="D60" s="9"/>
      <c r="E60" s="8"/>
      <c r="F60" s="19"/>
      <c r="G60" s="19"/>
    </row>
    <row r="61" spans="3:7">
      <c r="C61" s="4">
        <v>48</v>
      </c>
      <c r="D61" s="9"/>
      <c r="E61" s="8"/>
      <c r="F61" s="19"/>
      <c r="G61" s="19"/>
    </row>
    <row r="62" spans="3:7">
      <c r="C62" s="4">
        <v>49</v>
      </c>
      <c r="D62" s="9"/>
      <c r="E62" s="8"/>
      <c r="F62" s="19"/>
      <c r="G62" s="19"/>
    </row>
    <row r="63" spans="3:7">
      <c r="C63" s="4">
        <v>50</v>
      </c>
      <c r="D63" s="9"/>
      <c r="E63" s="8"/>
      <c r="F63" s="19"/>
      <c r="G63" s="19"/>
    </row>
    <row r="64" spans="3:7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</sheetData>
  <sheetProtection algorithmName="SHA-512" hashValue="ieMTR/CeVPuGdeT5f3BrCSMOQ4NCkrH1tVMFS/c50he+5u05gZ5mo5l6YEuJK0feV+ulEcHYsF2lx6/b3MtmNg==" saltValue="Dv5//Wp1OAF6v8+bcC/VEQ==" spinCount="100000" sheet="1" selectLockedCells="1"/>
  <mergeCells count="3">
    <mergeCell ref="J16:L16"/>
    <mergeCell ref="F7:H7"/>
    <mergeCell ref="F5:H5"/>
  </mergeCells>
  <phoneticPr fontId="2"/>
  <dataValidations count="2">
    <dataValidation type="date" allowBlank="1" showInputMessage="1" showErrorMessage="1" errorTitle="開講日" error="日付を正しく入力してください。" promptTitle="開講日" prompt="開講日を&quot;yyyy/mm/dd&quot;の形式で入力してください。この欄は、本日の12か月前～本日の1か月後の間の日付のみ入力できます。" sqref="D5" xr:uid="{ACBB2E6B-5B22-4AD6-AEFE-C68D7142016C}">
      <formula1>EDATE(TODAY(),-12)</formula1>
      <formula2>EDATE(TODAY(),1)</formula2>
    </dataValidation>
    <dataValidation type="whole" allowBlank="1" showInputMessage="1" showErrorMessage="1" errorTitle="JRSF ID" error="IDを正しく入力してください。" promptTitle="JRSF ID" prompt="8桁のJRSF IDを入力してください。" sqref="E14:E63" xr:uid="{EFCD583D-D057-4EC6-A971-FCF683B0E31B}">
      <formula1>10000000</formula1>
      <formula2>99999999</formula2>
    </dataValidation>
  </dataValidations>
  <hyperlinks>
    <hyperlink ref="J16" r:id="rId1" display="???@riflesports.jp" xr:uid="{15F9C86A-4A6A-404A-ADEA-8C04F5314175}"/>
  </hyperlinks>
  <pageMargins left="0.23622047244094491" right="0.23622047244094491" top="0.74803149606299213" bottom="0.74803149606299213" header="0.31496062992125984" footer="0.31496062992125984"/>
  <pageSetup paperSize="9" scale="59" fitToHeight="0" orientation="portrait" verticalDpi="0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268BE-05B0-4A59-B635-B6A764B7473F}">
  <sheetPr>
    <pageSetUpPr fitToPage="1"/>
  </sheetPr>
  <dimension ref="A1:I102"/>
  <sheetViews>
    <sheetView showGridLines="0" workbookViewId="0">
      <pane ySplit="1" topLeftCell="A2" activePane="bottomLeft" state="frozen"/>
      <selection pane="bottomLeft"/>
    </sheetView>
  </sheetViews>
  <sheetFormatPr baseColWidth="10" defaultColWidth="0" defaultRowHeight="19" zeroHeight="1"/>
  <cols>
    <col min="1" max="1" width="9.5703125" bestFit="1" customWidth="1"/>
    <col min="2" max="2" width="24.7109375" bestFit="1" customWidth="1"/>
    <col min="3" max="4" width="11.28515625" bestFit="1" customWidth="1"/>
    <col min="5" max="5" width="11.7109375" bestFit="1" customWidth="1"/>
    <col min="6" max="6" width="11.28515625" bestFit="1" customWidth="1"/>
    <col min="7" max="7" width="105.5703125" bestFit="1" customWidth="1"/>
    <col min="8" max="8" width="18.42578125" style="20" customWidth="1"/>
    <col min="9" max="9" width="8.85546875" customWidth="1"/>
    <col min="10" max="16384" width="8.85546875" hidden="1"/>
  </cols>
  <sheetData>
    <row r="1" spans="1:8">
      <c r="A1" s="15" t="s">
        <v>10</v>
      </c>
      <c r="B1" s="15" t="s">
        <v>18</v>
      </c>
      <c r="C1" s="15" t="s">
        <v>19</v>
      </c>
      <c r="D1" s="15" t="s">
        <v>20</v>
      </c>
      <c r="E1" s="15" t="s">
        <v>21</v>
      </c>
      <c r="F1" s="15" t="s">
        <v>22</v>
      </c>
      <c r="G1" s="15" t="s">
        <v>23</v>
      </c>
      <c r="H1" s="21" t="s">
        <v>24</v>
      </c>
    </row>
    <row r="2" spans="1:8" ht="20">
      <c r="A2" s="14" cm="1">
        <f t="array" ref="A2:A51">受講者名簿[JRSF ID]</f>
        <v>12345678</v>
      </c>
      <c r="B2" s="14" t="s">
        <v>25</v>
      </c>
      <c r="C2" s="16">
        <f>'実施報告シート(講師記入)'!D9</f>
        <v>0</v>
      </c>
      <c r="D2" s="16"/>
      <c r="E2" s="17" t="s">
        <v>26</v>
      </c>
      <c r="F2" s="16">
        <f>'実施報告シート(講師記入)'!$D$5</f>
        <v>45935</v>
      </c>
      <c r="G2" s="14" t="str">
        <f>"会場:"&amp;'実施報告シート(講師記入)'!$D$7&amp;
"|実施団体:"&amp;'実施報告シート(講師記入)'!$F$7&amp;
"|講師:"&amp;'実施報告シート(講師記入)'!$F$5</f>
        <v>会場:NTCイースト射撃場|実施団体:日本ライフル射撃協会|講師:ニチラタロウ</v>
      </c>
      <c r="H2" s="23" t="str" cm="1">
        <f t="array" ref="H2:H51">受講者名簿[証書番号
(受講番号)]</f>
        <v>1234</v>
      </c>
    </row>
    <row r="3" spans="1:8">
      <c r="A3" s="14">
        <v>12345679</v>
      </c>
      <c r="B3" s="14" t="str">
        <f>$B$2</f>
        <v>JRSF_COURSE_RIFLE</v>
      </c>
      <c r="C3" s="16">
        <f>$C$2</f>
        <v>0</v>
      </c>
      <c r="D3" s="16"/>
      <c r="E3" s="17" t="str">
        <f>$E$2</f>
        <v>0000</v>
      </c>
      <c r="F3" s="16">
        <f>$F$2</f>
        <v>45935</v>
      </c>
      <c r="G3" s="14" t="str">
        <f>$G$2</f>
        <v>会場:NTCイースト射撃場|実施団体:日本ライフル射撃協会|講師:ニチラタロウ</v>
      </c>
      <c r="H3" s="17" t="str">
        <v>1235</v>
      </c>
    </row>
    <row r="4" spans="1:8">
      <c r="A4" s="14">
        <v>0</v>
      </c>
      <c r="B4" s="14" t="str">
        <f t="shared" ref="B4:B67" si="0">$B$2</f>
        <v>JRSF_COURSE_RIFLE</v>
      </c>
      <c r="C4" s="16">
        <f t="shared" ref="C4:C67" si="1">$C$2</f>
        <v>0</v>
      </c>
      <c r="D4" s="16"/>
      <c r="E4" s="17" t="str">
        <f t="shared" ref="E4:E67" si="2">$E$2</f>
        <v>0000</v>
      </c>
      <c r="F4" s="16">
        <f t="shared" ref="F4:F67" si="3">$F$2</f>
        <v>45935</v>
      </c>
      <c r="G4" s="14" t="str">
        <f t="shared" ref="G4:G67" si="4">$G$2</f>
        <v>会場:NTCイースト射撃場|実施団体:日本ライフル射撃協会|講師:ニチラタロウ</v>
      </c>
      <c r="H4" s="17">
        <v>0</v>
      </c>
    </row>
    <row r="5" spans="1:8">
      <c r="A5" s="14">
        <v>0</v>
      </c>
      <c r="B5" s="14" t="str">
        <f t="shared" si="0"/>
        <v>JRSF_COURSE_RIFLE</v>
      </c>
      <c r="C5" s="16">
        <f t="shared" si="1"/>
        <v>0</v>
      </c>
      <c r="D5" s="16"/>
      <c r="E5" s="17" t="str">
        <f t="shared" si="2"/>
        <v>0000</v>
      </c>
      <c r="F5" s="16">
        <f t="shared" si="3"/>
        <v>45935</v>
      </c>
      <c r="G5" s="14" t="str">
        <f t="shared" si="4"/>
        <v>会場:NTCイースト射撃場|実施団体:日本ライフル射撃協会|講師:ニチラタロウ</v>
      </c>
      <c r="H5" s="17">
        <v>0</v>
      </c>
    </row>
    <row r="6" spans="1:8">
      <c r="A6" s="14">
        <v>0</v>
      </c>
      <c r="B6" s="14" t="str">
        <f t="shared" si="0"/>
        <v>JRSF_COURSE_RIFLE</v>
      </c>
      <c r="C6" s="16">
        <f t="shared" si="1"/>
        <v>0</v>
      </c>
      <c r="D6" s="16"/>
      <c r="E6" s="17" t="str">
        <f t="shared" si="2"/>
        <v>0000</v>
      </c>
      <c r="F6" s="16">
        <f t="shared" si="3"/>
        <v>45935</v>
      </c>
      <c r="G6" s="14" t="str">
        <f t="shared" si="4"/>
        <v>会場:NTCイースト射撃場|実施団体:日本ライフル射撃協会|講師:ニチラタロウ</v>
      </c>
      <c r="H6" s="17">
        <v>0</v>
      </c>
    </row>
    <row r="7" spans="1:8">
      <c r="A7" s="14">
        <v>0</v>
      </c>
      <c r="B7" s="14" t="str">
        <f t="shared" si="0"/>
        <v>JRSF_COURSE_RIFLE</v>
      </c>
      <c r="C7" s="16">
        <f t="shared" si="1"/>
        <v>0</v>
      </c>
      <c r="D7" s="16"/>
      <c r="E7" s="17" t="str">
        <f t="shared" si="2"/>
        <v>0000</v>
      </c>
      <c r="F7" s="16">
        <f t="shared" si="3"/>
        <v>45935</v>
      </c>
      <c r="G7" s="14" t="str">
        <f t="shared" si="4"/>
        <v>会場:NTCイースト射撃場|実施団体:日本ライフル射撃協会|講師:ニチラタロウ</v>
      </c>
      <c r="H7" s="17">
        <v>0</v>
      </c>
    </row>
    <row r="8" spans="1:8">
      <c r="A8" s="14">
        <v>0</v>
      </c>
      <c r="B8" s="14" t="str">
        <f t="shared" si="0"/>
        <v>JRSF_COURSE_RIFLE</v>
      </c>
      <c r="C8" s="16">
        <f t="shared" si="1"/>
        <v>0</v>
      </c>
      <c r="D8" s="16"/>
      <c r="E8" s="17" t="str">
        <f t="shared" si="2"/>
        <v>0000</v>
      </c>
      <c r="F8" s="16">
        <f t="shared" si="3"/>
        <v>45935</v>
      </c>
      <c r="G8" s="14" t="str">
        <f t="shared" si="4"/>
        <v>会場:NTCイースト射撃場|実施団体:日本ライフル射撃協会|講師:ニチラタロウ</v>
      </c>
      <c r="H8" s="17">
        <v>0</v>
      </c>
    </row>
    <row r="9" spans="1:8">
      <c r="A9" s="14">
        <v>0</v>
      </c>
      <c r="B9" s="14" t="str">
        <f t="shared" si="0"/>
        <v>JRSF_COURSE_RIFLE</v>
      </c>
      <c r="C9" s="16">
        <f t="shared" si="1"/>
        <v>0</v>
      </c>
      <c r="D9" s="16"/>
      <c r="E9" s="17" t="str">
        <f t="shared" si="2"/>
        <v>0000</v>
      </c>
      <c r="F9" s="16">
        <f t="shared" si="3"/>
        <v>45935</v>
      </c>
      <c r="G9" s="14" t="str">
        <f t="shared" si="4"/>
        <v>会場:NTCイースト射撃場|実施団体:日本ライフル射撃協会|講師:ニチラタロウ</v>
      </c>
      <c r="H9" s="17">
        <v>0</v>
      </c>
    </row>
    <row r="10" spans="1:8">
      <c r="A10" s="14">
        <v>0</v>
      </c>
      <c r="B10" s="14" t="str">
        <f t="shared" si="0"/>
        <v>JRSF_COURSE_RIFLE</v>
      </c>
      <c r="C10" s="16">
        <f t="shared" si="1"/>
        <v>0</v>
      </c>
      <c r="D10" s="16"/>
      <c r="E10" s="17" t="str">
        <f t="shared" si="2"/>
        <v>0000</v>
      </c>
      <c r="F10" s="16">
        <f t="shared" si="3"/>
        <v>45935</v>
      </c>
      <c r="G10" s="14" t="str">
        <f t="shared" si="4"/>
        <v>会場:NTCイースト射撃場|実施団体:日本ライフル射撃協会|講師:ニチラタロウ</v>
      </c>
      <c r="H10" s="17">
        <v>0</v>
      </c>
    </row>
    <row r="11" spans="1:8">
      <c r="A11" s="14">
        <v>0</v>
      </c>
      <c r="B11" s="14" t="str">
        <f t="shared" si="0"/>
        <v>JRSF_COURSE_RIFLE</v>
      </c>
      <c r="C11" s="16">
        <f t="shared" si="1"/>
        <v>0</v>
      </c>
      <c r="D11" s="16"/>
      <c r="E11" s="17" t="str">
        <f t="shared" si="2"/>
        <v>0000</v>
      </c>
      <c r="F11" s="16">
        <f t="shared" si="3"/>
        <v>45935</v>
      </c>
      <c r="G11" s="14" t="str">
        <f t="shared" si="4"/>
        <v>会場:NTCイースト射撃場|実施団体:日本ライフル射撃協会|講師:ニチラタロウ</v>
      </c>
      <c r="H11" s="17">
        <v>0</v>
      </c>
    </row>
    <row r="12" spans="1:8">
      <c r="A12" s="14">
        <v>0</v>
      </c>
      <c r="B12" s="14" t="str">
        <f t="shared" si="0"/>
        <v>JRSF_COURSE_RIFLE</v>
      </c>
      <c r="C12" s="16">
        <f t="shared" si="1"/>
        <v>0</v>
      </c>
      <c r="D12" s="16"/>
      <c r="E12" s="17" t="str">
        <f t="shared" si="2"/>
        <v>0000</v>
      </c>
      <c r="F12" s="16">
        <f t="shared" si="3"/>
        <v>45935</v>
      </c>
      <c r="G12" s="14" t="str">
        <f t="shared" si="4"/>
        <v>会場:NTCイースト射撃場|実施団体:日本ライフル射撃協会|講師:ニチラタロウ</v>
      </c>
      <c r="H12" s="17">
        <v>0</v>
      </c>
    </row>
    <row r="13" spans="1:8">
      <c r="A13" s="14">
        <v>0</v>
      </c>
      <c r="B13" s="14" t="str">
        <f t="shared" si="0"/>
        <v>JRSF_COURSE_RIFLE</v>
      </c>
      <c r="C13" s="16">
        <f t="shared" si="1"/>
        <v>0</v>
      </c>
      <c r="D13" s="16"/>
      <c r="E13" s="17" t="str">
        <f t="shared" si="2"/>
        <v>0000</v>
      </c>
      <c r="F13" s="16">
        <f t="shared" si="3"/>
        <v>45935</v>
      </c>
      <c r="G13" s="14" t="str">
        <f t="shared" si="4"/>
        <v>会場:NTCイースト射撃場|実施団体:日本ライフル射撃協会|講師:ニチラタロウ</v>
      </c>
      <c r="H13" s="17">
        <v>0</v>
      </c>
    </row>
    <row r="14" spans="1:8">
      <c r="A14" s="14">
        <v>0</v>
      </c>
      <c r="B14" s="14" t="str">
        <f t="shared" si="0"/>
        <v>JRSF_COURSE_RIFLE</v>
      </c>
      <c r="C14" s="16">
        <f t="shared" si="1"/>
        <v>0</v>
      </c>
      <c r="D14" s="16"/>
      <c r="E14" s="17" t="str">
        <f t="shared" si="2"/>
        <v>0000</v>
      </c>
      <c r="F14" s="16">
        <f t="shared" si="3"/>
        <v>45935</v>
      </c>
      <c r="G14" s="14" t="str">
        <f t="shared" si="4"/>
        <v>会場:NTCイースト射撃場|実施団体:日本ライフル射撃協会|講師:ニチラタロウ</v>
      </c>
      <c r="H14" s="17">
        <v>0</v>
      </c>
    </row>
    <row r="15" spans="1:8">
      <c r="A15" s="14">
        <v>0</v>
      </c>
      <c r="B15" s="14" t="str">
        <f t="shared" si="0"/>
        <v>JRSF_COURSE_RIFLE</v>
      </c>
      <c r="C15" s="16">
        <f t="shared" si="1"/>
        <v>0</v>
      </c>
      <c r="D15" s="16"/>
      <c r="E15" s="17" t="str">
        <f t="shared" si="2"/>
        <v>0000</v>
      </c>
      <c r="F15" s="16">
        <f t="shared" si="3"/>
        <v>45935</v>
      </c>
      <c r="G15" s="14" t="str">
        <f t="shared" si="4"/>
        <v>会場:NTCイースト射撃場|実施団体:日本ライフル射撃協会|講師:ニチラタロウ</v>
      </c>
      <c r="H15" s="17">
        <v>0</v>
      </c>
    </row>
    <row r="16" spans="1:8">
      <c r="A16" s="14">
        <v>0</v>
      </c>
      <c r="B16" s="14" t="str">
        <f t="shared" si="0"/>
        <v>JRSF_COURSE_RIFLE</v>
      </c>
      <c r="C16" s="16">
        <f t="shared" si="1"/>
        <v>0</v>
      </c>
      <c r="D16" s="16"/>
      <c r="E16" s="17" t="str">
        <f t="shared" si="2"/>
        <v>0000</v>
      </c>
      <c r="F16" s="16">
        <f t="shared" si="3"/>
        <v>45935</v>
      </c>
      <c r="G16" s="14" t="str">
        <f t="shared" si="4"/>
        <v>会場:NTCイースト射撃場|実施団体:日本ライフル射撃協会|講師:ニチラタロウ</v>
      </c>
      <c r="H16" s="17">
        <v>0</v>
      </c>
    </row>
    <row r="17" spans="1:8">
      <c r="A17" s="14">
        <v>0</v>
      </c>
      <c r="B17" s="14" t="str">
        <f t="shared" si="0"/>
        <v>JRSF_COURSE_RIFLE</v>
      </c>
      <c r="C17" s="16">
        <f t="shared" si="1"/>
        <v>0</v>
      </c>
      <c r="D17" s="16"/>
      <c r="E17" s="17" t="str">
        <f t="shared" si="2"/>
        <v>0000</v>
      </c>
      <c r="F17" s="16">
        <f t="shared" si="3"/>
        <v>45935</v>
      </c>
      <c r="G17" s="14" t="str">
        <f t="shared" si="4"/>
        <v>会場:NTCイースト射撃場|実施団体:日本ライフル射撃協会|講師:ニチラタロウ</v>
      </c>
      <c r="H17" s="17">
        <v>0</v>
      </c>
    </row>
    <row r="18" spans="1:8">
      <c r="A18" s="14">
        <v>0</v>
      </c>
      <c r="B18" s="14" t="str">
        <f t="shared" si="0"/>
        <v>JRSF_COURSE_RIFLE</v>
      </c>
      <c r="C18" s="16">
        <f t="shared" si="1"/>
        <v>0</v>
      </c>
      <c r="D18" s="16"/>
      <c r="E18" s="17" t="str">
        <f t="shared" si="2"/>
        <v>0000</v>
      </c>
      <c r="F18" s="16">
        <f t="shared" si="3"/>
        <v>45935</v>
      </c>
      <c r="G18" s="14" t="str">
        <f t="shared" si="4"/>
        <v>会場:NTCイースト射撃場|実施団体:日本ライフル射撃協会|講師:ニチラタロウ</v>
      </c>
      <c r="H18" s="17">
        <v>0</v>
      </c>
    </row>
    <row r="19" spans="1:8">
      <c r="A19" s="14">
        <v>0</v>
      </c>
      <c r="B19" s="14" t="str">
        <f t="shared" si="0"/>
        <v>JRSF_COURSE_RIFLE</v>
      </c>
      <c r="C19" s="16">
        <f t="shared" si="1"/>
        <v>0</v>
      </c>
      <c r="D19" s="16"/>
      <c r="E19" s="17" t="str">
        <f t="shared" si="2"/>
        <v>0000</v>
      </c>
      <c r="F19" s="16">
        <f t="shared" si="3"/>
        <v>45935</v>
      </c>
      <c r="G19" s="14" t="str">
        <f t="shared" si="4"/>
        <v>会場:NTCイースト射撃場|実施団体:日本ライフル射撃協会|講師:ニチラタロウ</v>
      </c>
      <c r="H19" s="17">
        <v>0</v>
      </c>
    </row>
    <row r="20" spans="1:8">
      <c r="A20" s="14">
        <v>0</v>
      </c>
      <c r="B20" s="14" t="str">
        <f t="shared" si="0"/>
        <v>JRSF_COURSE_RIFLE</v>
      </c>
      <c r="C20" s="16">
        <f t="shared" si="1"/>
        <v>0</v>
      </c>
      <c r="D20" s="16"/>
      <c r="E20" s="17" t="str">
        <f t="shared" si="2"/>
        <v>0000</v>
      </c>
      <c r="F20" s="16">
        <f t="shared" si="3"/>
        <v>45935</v>
      </c>
      <c r="G20" s="14" t="str">
        <f t="shared" si="4"/>
        <v>会場:NTCイースト射撃場|実施団体:日本ライフル射撃協会|講師:ニチラタロウ</v>
      </c>
      <c r="H20" s="17">
        <v>0</v>
      </c>
    </row>
    <row r="21" spans="1:8">
      <c r="A21" s="14">
        <v>0</v>
      </c>
      <c r="B21" s="14" t="str">
        <f t="shared" si="0"/>
        <v>JRSF_COURSE_RIFLE</v>
      </c>
      <c r="C21" s="16">
        <f t="shared" si="1"/>
        <v>0</v>
      </c>
      <c r="D21" s="16"/>
      <c r="E21" s="17" t="str">
        <f t="shared" si="2"/>
        <v>0000</v>
      </c>
      <c r="F21" s="16">
        <f t="shared" si="3"/>
        <v>45935</v>
      </c>
      <c r="G21" s="14" t="str">
        <f t="shared" si="4"/>
        <v>会場:NTCイースト射撃場|実施団体:日本ライフル射撃協会|講師:ニチラタロウ</v>
      </c>
      <c r="H21" s="17">
        <v>0</v>
      </c>
    </row>
    <row r="22" spans="1:8">
      <c r="A22" s="14">
        <v>0</v>
      </c>
      <c r="B22" s="14" t="str">
        <f t="shared" si="0"/>
        <v>JRSF_COURSE_RIFLE</v>
      </c>
      <c r="C22" s="16">
        <f t="shared" si="1"/>
        <v>0</v>
      </c>
      <c r="D22" s="16"/>
      <c r="E22" s="17" t="str">
        <f t="shared" si="2"/>
        <v>0000</v>
      </c>
      <c r="F22" s="16">
        <f t="shared" si="3"/>
        <v>45935</v>
      </c>
      <c r="G22" s="14" t="str">
        <f t="shared" si="4"/>
        <v>会場:NTCイースト射撃場|実施団体:日本ライフル射撃協会|講師:ニチラタロウ</v>
      </c>
      <c r="H22" s="17">
        <v>0</v>
      </c>
    </row>
    <row r="23" spans="1:8">
      <c r="A23" s="14">
        <v>0</v>
      </c>
      <c r="B23" s="14" t="str">
        <f t="shared" si="0"/>
        <v>JRSF_COURSE_RIFLE</v>
      </c>
      <c r="C23" s="16">
        <f t="shared" si="1"/>
        <v>0</v>
      </c>
      <c r="D23" s="16"/>
      <c r="E23" s="17" t="str">
        <f t="shared" si="2"/>
        <v>0000</v>
      </c>
      <c r="F23" s="16">
        <f t="shared" si="3"/>
        <v>45935</v>
      </c>
      <c r="G23" s="14" t="str">
        <f t="shared" si="4"/>
        <v>会場:NTCイースト射撃場|実施団体:日本ライフル射撃協会|講師:ニチラタロウ</v>
      </c>
      <c r="H23" s="17">
        <v>0</v>
      </c>
    </row>
    <row r="24" spans="1:8">
      <c r="A24" s="14">
        <v>0</v>
      </c>
      <c r="B24" s="14" t="str">
        <f t="shared" si="0"/>
        <v>JRSF_COURSE_RIFLE</v>
      </c>
      <c r="C24" s="16">
        <f t="shared" si="1"/>
        <v>0</v>
      </c>
      <c r="D24" s="16"/>
      <c r="E24" s="17" t="str">
        <f t="shared" si="2"/>
        <v>0000</v>
      </c>
      <c r="F24" s="16">
        <f t="shared" si="3"/>
        <v>45935</v>
      </c>
      <c r="G24" s="14" t="str">
        <f t="shared" si="4"/>
        <v>会場:NTCイースト射撃場|実施団体:日本ライフル射撃協会|講師:ニチラタロウ</v>
      </c>
      <c r="H24" s="17">
        <v>0</v>
      </c>
    </row>
    <row r="25" spans="1:8">
      <c r="A25" s="14">
        <v>0</v>
      </c>
      <c r="B25" s="14" t="str">
        <f t="shared" si="0"/>
        <v>JRSF_COURSE_RIFLE</v>
      </c>
      <c r="C25" s="16">
        <f t="shared" si="1"/>
        <v>0</v>
      </c>
      <c r="D25" s="16"/>
      <c r="E25" s="17" t="str">
        <f t="shared" si="2"/>
        <v>0000</v>
      </c>
      <c r="F25" s="16">
        <f t="shared" si="3"/>
        <v>45935</v>
      </c>
      <c r="G25" s="14" t="str">
        <f t="shared" si="4"/>
        <v>会場:NTCイースト射撃場|実施団体:日本ライフル射撃協会|講師:ニチラタロウ</v>
      </c>
      <c r="H25" s="17">
        <v>0</v>
      </c>
    </row>
    <row r="26" spans="1:8">
      <c r="A26" s="14">
        <v>0</v>
      </c>
      <c r="B26" s="14" t="str">
        <f t="shared" si="0"/>
        <v>JRSF_COURSE_RIFLE</v>
      </c>
      <c r="C26" s="16">
        <f t="shared" si="1"/>
        <v>0</v>
      </c>
      <c r="D26" s="16"/>
      <c r="E26" s="17" t="str">
        <f t="shared" si="2"/>
        <v>0000</v>
      </c>
      <c r="F26" s="16">
        <f t="shared" si="3"/>
        <v>45935</v>
      </c>
      <c r="G26" s="14" t="str">
        <f t="shared" si="4"/>
        <v>会場:NTCイースト射撃場|実施団体:日本ライフル射撃協会|講師:ニチラタロウ</v>
      </c>
      <c r="H26" s="17">
        <v>0</v>
      </c>
    </row>
    <row r="27" spans="1:8">
      <c r="A27" s="14">
        <v>0</v>
      </c>
      <c r="B27" s="14" t="str">
        <f t="shared" si="0"/>
        <v>JRSF_COURSE_RIFLE</v>
      </c>
      <c r="C27" s="16">
        <f t="shared" si="1"/>
        <v>0</v>
      </c>
      <c r="D27" s="16"/>
      <c r="E27" s="17" t="str">
        <f t="shared" si="2"/>
        <v>0000</v>
      </c>
      <c r="F27" s="16">
        <f t="shared" si="3"/>
        <v>45935</v>
      </c>
      <c r="G27" s="14" t="str">
        <f t="shared" si="4"/>
        <v>会場:NTCイースト射撃場|実施団体:日本ライフル射撃協会|講師:ニチラタロウ</v>
      </c>
      <c r="H27" s="17">
        <v>0</v>
      </c>
    </row>
    <row r="28" spans="1:8">
      <c r="A28" s="14">
        <v>0</v>
      </c>
      <c r="B28" s="14" t="str">
        <f t="shared" si="0"/>
        <v>JRSF_COURSE_RIFLE</v>
      </c>
      <c r="C28" s="16">
        <f t="shared" si="1"/>
        <v>0</v>
      </c>
      <c r="D28" s="16"/>
      <c r="E28" s="17" t="str">
        <f t="shared" si="2"/>
        <v>0000</v>
      </c>
      <c r="F28" s="16">
        <f t="shared" si="3"/>
        <v>45935</v>
      </c>
      <c r="G28" s="14" t="str">
        <f t="shared" si="4"/>
        <v>会場:NTCイースト射撃場|実施団体:日本ライフル射撃協会|講師:ニチラタロウ</v>
      </c>
      <c r="H28" s="17">
        <v>0</v>
      </c>
    </row>
    <row r="29" spans="1:8">
      <c r="A29" s="14">
        <v>0</v>
      </c>
      <c r="B29" s="14" t="str">
        <f t="shared" si="0"/>
        <v>JRSF_COURSE_RIFLE</v>
      </c>
      <c r="C29" s="16">
        <f t="shared" si="1"/>
        <v>0</v>
      </c>
      <c r="D29" s="16"/>
      <c r="E29" s="17" t="str">
        <f t="shared" si="2"/>
        <v>0000</v>
      </c>
      <c r="F29" s="16">
        <f t="shared" si="3"/>
        <v>45935</v>
      </c>
      <c r="G29" s="14" t="str">
        <f t="shared" si="4"/>
        <v>会場:NTCイースト射撃場|実施団体:日本ライフル射撃協会|講師:ニチラタロウ</v>
      </c>
      <c r="H29" s="17">
        <v>0</v>
      </c>
    </row>
    <row r="30" spans="1:8">
      <c r="A30" s="14">
        <v>0</v>
      </c>
      <c r="B30" s="14" t="str">
        <f t="shared" si="0"/>
        <v>JRSF_COURSE_RIFLE</v>
      </c>
      <c r="C30" s="16">
        <f t="shared" si="1"/>
        <v>0</v>
      </c>
      <c r="D30" s="16"/>
      <c r="E30" s="17" t="str">
        <f t="shared" si="2"/>
        <v>0000</v>
      </c>
      <c r="F30" s="16">
        <f t="shared" si="3"/>
        <v>45935</v>
      </c>
      <c r="G30" s="14" t="str">
        <f t="shared" si="4"/>
        <v>会場:NTCイースト射撃場|実施団体:日本ライフル射撃協会|講師:ニチラタロウ</v>
      </c>
      <c r="H30" s="17">
        <v>0</v>
      </c>
    </row>
    <row r="31" spans="1:8">
      <c r="A31" s="14">
        <v>0</v>
      </c>
      <c r="B31" s="14" t="str">
        <f t="shared" si="0"/>
        <v>JRSF_COURSE_RIFLE</v>
      </c>
      <c r="C31" s="16">
        <f t="shared" si="1"/>
        <v>0</v>
      </c>
      <c r="D31" s="16"/>
      <c r="E31" s="17" t="str">
        <f t="shared" si="2"/>
        <v>0000</v>
      </c>
      <c r="F31" s="16">
        <f t="shared" si="3"/>
        <v>45935</v>
      </c>
      <c r="G31" s="14" t="str">
        <f t="shared" si="4"/>
        <v>会場:NTCイースト射撃場|実施団体:日本ライフル射撃協会|講師:ニチラタロウ</v>
      </c>
      <c r="H31" s="17">
        <v>0</v>
      </c>
    </row>
    <row r="32" spans="1:8">
      <c r="A32" s="14">
        <v>0</v>
      </c>
      <c r="B32" s="14" t="str">
        <f t="shared" si="0"/>
        <v>JRSF_COURSE_RIFLE</v>
      </c>
      <c r="C32" s="16">
        <f t="shared" si="1"/>
        <v>0</v>
      </c>
      <c r="D32" s="16"/>
      <c r="E32" s="17" t="str">
        <f t="shared" si="2"/>
        <v>0000</v>
      </c>
      <c r="F32" s="16">
        <f t="shared" si="3"/>
        <v>45935</v>
      </c>
      <c r="G32" s="14" t="str">
        <f t="shared" si="4"/>
        <v>会場:NTCイースト射撃場|実施団体:日本ライフル射撃協会|講師:ニチラタロウ</v>
      </c>
      <c r="H32" s="17">
        <v>0</v>
      </c>
    </row>
    <row r="33" spans="1:8">
      <c r="A33" s="14">
        <v>0</v>
      </c>
      <c r="B33" s="14" t="str">
        <f t="shared" si="0"/>
        <v>JRSF_COURSE_RIFLE</v>
      </c>
      <c r="C33" s="16">
        <f t="shared" si="1"/>
        <v>0</v>
      </c>
      <c r="D33" s="16"/>
      <c r="E33" s="17" t="str">
        <f t="shared" si="2"/>
        <v>0000</v>
      </c>
      <c r="F33" s="16">
        <f t="shared" si="3"/>
        <v>45935</v>
      </c>
      <c r="G33" s="14" t="str">
        <f t="shared" si="4"/>
        <v>会場:NTCイースト射撃場|実施団体:日本ライフル射撃協会|講師:ニチラタロウ</v>
      </c>
      <c r="H33" s="17">
        <v>0</v>
      </c>
    </row>
    <row r="34" spans="1:8">
      <c r="A34" s="14">
        <v>0</v>
      </c>
      <c r="B34" s="14" t="str">
        <f t="shared" si="0"/>
        <v>JRSF_COURSE_RIFLE</v>
      </c>
      <c r="C34" s="16">
        <f t="shared" si="1"/>
        <v>0</v>
      </c>
      <c r="D34" s="16"/>
      <c r="E34" s="17" t="str">
        <f t="shared" si="2"/>
        <v>0000</v>
      </c>
      <c r="F34" s="16">
        <f t="shared" si="3"/>
        <v>45935</v>
      </c>
      <c r="G34" s="14" t="str">
        <f t="shared" si="4"/>
        <v>会場:NTCイースト射撃場|実施団体:日本ライフル射撃協会|講師:ニチラタロウ</v>
      </c>
      <c r="H34" s="17">
        <v>0</v>
      </c>
    </row>
    <row r="35" spans="1:8">
      <c r="A35" s="14">
        <v>0</v>
      </c>
      <c r="B35" s="14" t="str">
        <f t="shared" si="0"/>
        <v>JRSF_COURSE_RIFLE</v>
      </c>
      <c r="C35" s="16">
        <f t="shared" si="1"/>
        <v>0</v>
      </c>
      <c r="D35" s="16"/>
      <c r="E35" s="17" t="str">
        <f t="shared" si="2"/>
        <v>0000</v>
      </c>
      <c r="F35" s="16">
        <f t="shared" si="3"/>
        <v>45935</v>
      </c>
      <c r="G35" s="14" t="str">
        <f t="shared" si="4"/>
        <v>会場:NTCイースト射撃場|実施団体:日本ライフル射撃協会|講師:ニチラタロウ</v>
      </c>
      <c r="H35" s="17">
        <v>0</v>
      </c>
    </row>
    <row r="36" spans="1:8">
      <c r="A36" s="14">
        <v>0</v>
      </c>
      <c r="B36" s="14" t="str">
        <f t="shared" si="0"/>
        <v>JRSF_COURSE_RIFLE</v>
      </c>
      <c r="C36" s="16">
        <f t="shared" si="1"/>
        <v>0</v>
      </c>
      <c r="D36" s="16"/>
      <c r="E36" s="17" t="str">
        <f t="shared" si="2"/>
        <v>0000</v>
      </c>
      <c r="F36" s="16">
        <f t="shared" si="3"/>
        <v>45935</v>
      </c>
      <c r="G36" s="14" t="str">
        <f t="shared" si="4"/>
        <v>会場:NTCイースト射撃場|実施団体:日本ライフル射撃協会|講師:ニチラタロウ</v>
      </c>
      <c r="H36" s="17">
        <v>0</v>
      </c>
    </row>
    <row r="37" spans="1:8">
      <c r="A37" s="14">
        <v>0</v>
      </c>
      <c r="B37" s="14" t="str">
        <f t="shared" si="0"/>
        <v>JRSF_COURSE_RIFLE</v>
      </c>
      <c r="C37" s="16">
        <f t="shared" si="1"/>
        <v>0</v>
      </c>
      <c r="D37" s="16"/>
      <c r="E37" s="17" t="str">
        <f t="shared" si="2"/>
        <v>0000</v>
      </c>
      <c r="F37" s="16">
        <f t="shared" si="3"/>
        <v>45935</v>
      </c>
      <c r="G37" s="14" t="str">
        <f t="shared" si="4"/>
        <v>会場:NTCイースト射撃場|実施団体:日本ライフル射撃協会|講師:ニチラタロウ</v>
      </c>
      <c r="H37" s="17">
        <v>0</v>
      </c>
    </row>
    <row r="38" spans="1:8">
      <c r="A38" s="14">
        <v>0</v>
      </c>
      <c r="B38" s="14" t="str">
        <f t="shared" si="0"/>
        <v>JRSF_COURSE_RIFLE</v>
      </c>
      <c r="C38" s="16">
        <f t="shared" si="1"/>
        <v>0</v>
      </c>
      <c r="D38" s="16"/>
      <c r="E38" s="17" t="str">
        <f t="shared" si="2"/>
        <v>0000</v>
      </c>
      <c r="F38" s="16">
        <f t="shared" si="3"/>
        <v>45935</v>
      </c>
      <c r="G38" s="14" t="str">
        <f t="shared" si="4"/>
        <v>会場:NTCイースト射撃場|実施団体:日本ライフル射撃協会|講師:ニチラタロウ</v>
      </c>
      <c r="H38" s="17">
        <v>0</v>
      </c>
    </row>
    <row r="39" spans="1:8">
      <c r="A39" s="14">
        <v>0</v>
      </c>
      <c r="B39" s="14" t="str">
        <f t="shared" si="0"/>
        <v>JRSF_COURSE_RIFLE</v>
      </c>
      <c r="C39" s="16">
        <f t="shared" si="1"/>
        <v>0</v>
      </c>
      <c r="D39" s="16"/>
      <c r="E39" s="17" t="str">
        <f t="shared" si="2"/>
        <v>0000</v>
      </c>
      <c r="F39" s="16">
        <f t="shared" si="3"/>
        <v>45935</v>
      </c>
      <c r="G39" s="14" t="str">
        <f t="shared" si="4"/>
        <v>会場:NTCイースト射撃場|実施団体:日本ライフル射撃協会|講師:ニチラタロウ</v>
      </c>
      <c r="H39" s="17">
        <v>0</v>
      </c>
    </row>
    <row r="40" spans="1:8">
      <c r="A40" s="14">
        <v>0</v>
      </c>
      <c r="B40" s="14" t="str">
        <f t="shared" si="0"/>
        <v>JRSF_COURSE_RIFLE</v>
      </c>
      <c r="C40" s="16">
        <f t="shared" si="1"/>
        <v>0</v>
      </c>
      <c r="D40" s="16"/>
      <c r="E40" s="17" t="str">
        <f t="shared" si="2"/>
        <v>0000</v>
      </c>
      <c r="F40" s="16">
        <f t="shared" si="3"/>
        <v>45935</v>
      </c>
      <c r="G40" s="14" t="str">
        <f t="shared" si="4"/>
        <v>会場:NTCイースト射撃場|実施団体:日本ライフル射撃協会|講師:ニチラタロウ</v>
      </c>
      <c r="H40" s="17">
        <v>0</v>
      </c>
    </row>
    <row r="41" spans="1:8">
      <c r="A41" s="14">
        <v>0</v>
      </c>
      <c r="B41" s="14" t="str">
        <f t="shared" si="0"/>
        <v>JRSF_COURSE_RIFLE</v>
      </c>
      <c r="C41" s="16">
        <f t="shared" si="1"/>
        <v>0</v>
      </c>
      <c r="D41" s="16"/>
      <c r="E41" s="17" t="str">
        <f t="shared" si="2"/>
        <v>0000</v>
      </c>
      <c r="F41" s="16">
        <f t="shared" si="3"/>
        <v>45935</v>
      </c>
      <c r="G41" s="14" t="str">
        <f t="shared" si="4"/>
        <v>会場:NTCイースト射撃場|実施団体:日本ライフル射撃協会|講師:ニチラタロウ</v>
      </c>
      <c r="H41" s="17">
        <v>0</v>
      </c>
    </row>
    <row r="42" spans="1:8">
      <c r="A42" s="14">
        <v>0</v>
      </c>
      <c r="B42" s="14" t="str">
        <f t="shared" si="0"/>
        <v>JRSF_COURSE_RIFLE</v>
      </c>
      <c r="C42" s="16">
        <f t="shared" si="1"/>
        <v>0</v>
      </c>
      <c r="D42" s="16"/>
      <c r="E42" s="17" t="str">
        <f t="shared" si="2"/>
        <v>0000</v>
      </c>
      <c r="F42" s="16">
        <f t="shared" si="3"/>
        <v>45935</v>
      </c>
      <c r="G42" s="14" t="str">
        <f t="shared" si="4"/>
        <v>会場:NTCイースト射撃場|実施団体:日本ライフル射撃協会|講師:ニチラタロウ</v>
      </c>
      <c r="H42" s="17">
        <v>0</v>
      </c>
    </row>
    <row r="43" spans="1:8">
      <c r="A43" s="14">
        <v>0</v>
      </c>
      <c r="B43" s="14" t="str">
        <f t="shared" si="0"/>
        <v>JRSF_COURSE_RIFLE</v>
      </c>
      <c r="C43" s="16">
        <f t="shared" si="1"/>
        <v>0</v>
      </c>
      <c r="D43" s="16"/>
      <c r="E43" s="17" t="str">
        <f t="shared" si="2"/>
        <v>0000</v>
      </c>
      <c r="F43" s="16">
        <f t="shared" si="3"/>
        <v>45935</v>
      </c>
      <c r="G43" s="14" t="str">
        <f t="shared" si="4"/>
        <v>会場:NTCイースト射撃場|実施団体:日本ライフル射撃協会|講師:ニチラタロウ</v>
      </c>
      <c r="H43" s="17">
        <v>0</v>
      </c>
    </row>
    <row r="44" spans="1:8">
      <c r="A44" s="14">
        <v>0</v>
      </c>
      <c r="B44" s="14" t="str">
        <f t="shared" si="0"/>
        <v>JRSF_COURSE_RIFLE</v>
      </c>
      <c r="C44" s="16">
        <f t="shared" si="1"/>
        <v>0</v>
      </c>
      <c r="D44" s="16"/>
      <c r="E44" s="17" t="str">
        <f t="shared" si="2"/>
        <v>0000</v>
      </c>
      <c r="F44" s="16">
        <f t="shared" si="3"/>
        <v>45935</v>
      </c>
      <c r="G44" s="14" t="str">
        <f t="shared" si="4"/>
        <v>会場:NTCイースト射撃場|実施団体:日本ライフル射撃協会|講師:ニチラタロウ</v>
      </c>
      <c r="H44" s="17">
        <v>0</v>
      </c>
    </row>
    <row r="45" spans="1:8">
      <c r="A45" s="14">
        <v>0</v>
      </c>
      <c r="B45" s="14" t="str">
        <f t="shared" si="0"/>
        <v>JRSF_COURSE_RIFLE</v>
      </c>
      <c r="C45" s="16">
        <f t="shared" si="1"/>
        <v>0</v>
      </c>
      <c r="D45" s="16"/>
      <c r="E45" s="17" t="str">
        <f t="shared" si="2"/>
        <v>0000</v>
      </c>
      <c r="F45" s="16">
        <f t="shared" si="3"/>
        <v>45935</v>
      </c>
      <c r="G45" s="14" t="str">
        <f t="shared" si="4"/>
        <v>会場:NTCイースト射撃場|実施団体:日本ライフル射撃協会|講師:ニチラタロウ</v>
      </c>
      <c r="H45" s="17">
        <v>0</v>
      </c>
    </row>
    <row r="46" spans="1:8">
      <c r="A46" s="14">
        <v>0</v>
      </c>
      <c r="B46" s="14" t="str">
        <f t="shared" si="0"/>
        <v>JRSF_COURSE_RIFLE</v>
      </c>
      <c r="C46" s="16">
        <f t="shared" si="1"/>
        <v>0</v>
      </c>
      <c r="D46" s="16"/>
      <c r="E46" s="17" t="str">
        <f t="shared" si="2"/>
        <v>0000</v>
      </c>
      <c r="F46" s="16">
        <f t="shared" si="3"/>
        <v>45935</v>
      </c>
      <c r="G46" s="14" t="str">
        <f t="shared" si="4"/>
        <v>会場:NTCイースト射撃場|実施団体:日本ライフル射撃協会|講師:ニチラタロウ</v>
      </c>
      <c r="H46" s="17">
        <v>0</v>
      </c>
    </row>
    <row r="47" spans="1:8">
      <c r="A47" s="14">
        <v>0</v>
      </c>
      <c r="B47" s="14" t="str">
        <f t="shared" si="0"/>
        <v>JRSF_COURSE_RIFLE</v>
      </c>
      <c r="C47" s="16">
        <f t="shared" si="1"/>
        <v>0</v>
      </c>
      <c r="D47" s="16"/>
      <c r="E47" s="17" t="str">
        <f t="shared" si="2"/>
        <v>0000</v>
      </c>
      <c r="F47" s="16">
        <f t="shared" si="3"/>
        <v>45935</v>
      </c>
      <c r="G47" s="14" t="str">
        <f t="shared" si="4"/>
        <v>会場:NTCイースト射撃場|実施団体:日本ライフル射撃協会|講師:ニチラタロウ</v>
      </c>
      <c r="H47" s="17">
        <v>0</v>
      </c>
    </row>
    <row r="48" spans="1:8">
      <c r="A48" s="14">
        <v>0</v>
      </c>
      <c r="B48" s="14" t="str">
        <f t="shared" si="0"/>
        <v>JRSF_COURSE_RIFLE</v>
      </c>
      <c r="C48" s="16">
        <f t="shared" si="1"/>
        <v>0</v>
      </c>
      <c r="D48" s="16"/>
      <c r="E48" s="17" t="str">
        <f t="shared" si="2"/>
        <v>0000</v>
      </c>
      <c r="F48" s="16">
        <f t="shared" si="3"/>
        <v>45935</v>
      </c>
      <c r="G48" s="14" t="str">
        <f t="shared" si="4"/>
        <v>会場:NTCイースト射撃場|実施団体:日本ライフル射撃協会|講師:ニチラタロウ</v>
      </c>
      <c r="H48" s="17">
        <v>0</v>
      </c>
    </row>
    <row r="49" spans="1:8">
      <c r="A49" s="14">
        <v>0</v>
      </c>
      <c r="B49" s="14" t="str">
        <f t="shared" si="0"/>
        <v>JRSF_COURSE_RIFLE</v>
      </c>
      <c r="C49" s="16">
        <f t="shared" si="1"/>
        <v>0</v>
      </c>
      <c r="D49" s="16"/>
      <c r="E49" s="17" t="str">
        <f t="shared" si="2"/>
        <v>0000</v>
      </c>
      <c r="F49" s="16">
        <f t="shared" si="3"/>
        <v>45935</v>
      </c>
      <c r="G49" s="14" t="str">
        <f t="shared" si="4"/>
        <v>会場:NTCイースト射撃場|実施団体:日本ライフル射撃協会|講師:ニチラタロウ</v>
      </c>
      <c r="H49" s="17">
        <v>0</v>
      </c>
    </row>
    <row r="50" spans="1:8">
      <c r="A50" s="14">
        <v>0</v>
      </c>
      <c r="B50" s="14" t="str">
        <f t="shared" si="0"/>
        <v>JRSF_COURSE_RIFLE</v>
      </c>
      <c r="C50" s="16">
        <f t="shared" si="1"/>
        <v>0</v>
      </c>
      <c r="D50" s="16"/>
      <c r="E50" s="17" t="str">
        <f t="shared" si="2"/>
        <v>0000</v>
      </c>
      <c r="F50" s="16">
        <f t="shared" si="3"/>
        <v>45935</v>
      </c>
      <c r="G50" s="14" t="str">
        <f t="shared" si="4"/>
        <v>会場:NTCイースト射撃場|実施団体:日本ライフル射撃協会|講師:ニチラタロウ</v>
      </c>
      <c r="H50" s="17">
        <v>0</v>
      </c>
    </row>
    <row r="51" spans="1:8">
      <c r="A51" s="14">
        <v>0</v>
      </c>
      <c r="B51" s="14" t="str">
        <f t="shared" si="0"/>
        <v>JRSF_COURSE_RIFLE</v>
      </c>
      <c r="C51" s="16">
        <f t="shared" si="1"/>
        <v>0</v>
      </c>
      <c r="D51" s="16"/>
      <c r="E51" s="17" t="str">
        <f t="shared" si="2"/>
        <v>0000</v>
      </c>
      <c r="F51" s="16">
        <f t="shared" si="3"/>
        <v>45935</v>
      </c>
      <c r="G51" s="14" t="str">
        <f t="shared" si="4"/>
        <v>会場:NTCイースト射撃場|実施団体:日本ライフル射撃協会|講師:ニチラタロウ</v>
      </c>
      <c r="H51" s="17">
        <v>0</v>
      </c>
    </row>
    <row r="52" spans="1:8">
      <c r="A52" s="14"/>
      <c r="B52" s="14" t="str">
        <f t="shared" si="0"/>
        <v>JRSF_COURSE_RIFLE</v>
      </c>
      <c r="C52" s="16">
        <f t="shared" si="1"/>
        <v>0</v>
      </c>
      <c r="D52" s="16"/>
      <c r="E52" s="17" t="str">
        <f t="shared" si="2"/>
        <v>0000</v>
      </c>
      <c r="F52" s="16">
        <f t="shared" si="3"/>
        <v>45935</v>
      </c>
      <c r="G52" s="14" t="str">
        <f t="shared" si="4"/>
        <v>会場:NTCイースト射撃場|実施団体:日本ライフル射撃協会|講師:ニチラタロウ</v>
      </c>
      <c r="H52" s="17"/>
    </row>
    <row r="53" spans="1:8">
      <c r="A53" s="14"/>
      <c r="B53" s="14" t="str">
        <f t="shared" si="0"/>
        <v>JRSF_COURSE_RIFLE</v>
      </c>
      <c r="C53" s="16">
        <f t="shared" si="1"/>
        <v>0</v>
      </c>
      <c r="D53" s="16"/>
      <c r="E53" s="17" t="str">
        <f t="shared" si="2"/>
        <v>0000</v>
      </c>
      <c r="F53" s="16">
        <f t="shared" si="3"/>
        <v>45935</v>
      </c>
      <c r="G53" s="14" t="str">
        <f t="shared" si="4"/>
        <v>会場:NTCイースト射撃場|実施団体:日本ライフル射撃協会|講師:ニチラタロウ</v>
      </c>
      <c r="H53" s="17"/>
    </row>
    <row r="54" spans="1:8">
      <c r="A54" s="14"/>
      <c r="B54" s="14" t="str">
        <f t="shared" si="0"/>
        <v>JRSF_COURSE_RIFLE</v>
      </c>
      <c r="C54" s="16">
        <f t="shared" si="1"/>
        <v>0</v>
      </c>
      <c r="D54" s="16"/>
      <c r="E54" s="17" t="str">
        <f t="shared" si="2"/>
        <v>0000</v>
      </c>
      <c r="F54" s="16">
        <f t="shared" si="3"/>
        <v>45935</v>
      </c>
      <c r="G54" s="14" t="str">
        <f t="shared" si="4"/>
        <v>会場:NTCイースト射撃場|実施団体:日本ライフル射撃協会|講師:ニチラタロウ</v>
      </c>
      <c r="H54" s="17"/>
    </row>
    <row r="55" spans="1:8">
      <c r="A55" s="14"/>
      <c r="B55" s="14" t="str">
        <f t="shared" si="0"/>
        <v>JRSF_COURSE_RIFLE</v>
      </c>
      <c r="C55" s="16">
        <f t="shared" si="1"/>
        <v>0</v>
      </c>
      <c r="D55" s="16"/>
      <c r="E55" s="17" t="str">
        <f t="shared" si="2"/>
        <v>0000</v>
      </c>
      <c r="F55" s="16">
        <f t="shared" si="3"/>
        <v>45935</v>
      </c>
      <c r="G55" s="14" t="str">
        <f t="shared" si="4"/>
        <v>会場:NTCイースト射撃場|実施団体:日本ライフル射撃協会|講師:ニチラタロウ</v>
      </c>
      <c r="H55" s="17"/>
    </row>
    <row r="56" spans="1:8">
      <c r="A56" s="14"/>
      <c r="B56" s="14" t="str">
        <f t="shared" si="0"/>
        <v>JRSF_COURSE_RIFLE</v>
      </c>
      <c r="C56" s="16">
        <f t="shared" si="1"/>
        <v>0</v>
      </c>
      <c r="D56" s="16"/>
      <c r="E56" s="17" t="str">
        <f t="shared" si="2"/>
        <v>0000</v>
      </c>
      <c r="F56" s="16">
        <f t="shared" si="3"/>
        <v>45935</v>
      </c>
      <c r="G56" s="14" t="str">
        <f t="shared" si="4"/>
        <v>会場:NTCイースト射撃場|実施団体:日本ライフル射撃協会|講師:ニチラタロウ</v>
      </c>
      <c r="H56" s="17"/>
    </row>
    <row r="57" spans="1:8">
      <c r="A57" s="14"/>
      <c r="B57" s="14" t="str">
        <f t="shared" si="0"/>
        <v>JRSF_COURSE_RIFLE</v>
      </c>
      <c r="C57" s="16">
        <f t="shared" si="1"/>
        <v>0</v>
      </c>
      <c r="D57" s="16"/>
      <c r="E57" s="17" t="str">
        <f t="shared" si="2"/>
        <v>0000</v>
      </c>
      <c r="F57" s="16">
        <f t="shared" si="3"/>
        <v>45935</v>
      </c>
      <c r="G57" s="14" t="str">
        <f t="shared" si="4"/>
        <v>会場:NTCイースト射撃場|実施団体:日本ライフル射撃協会|講師:ニチラタロウ</v>
      </c>
      <c r="H57" s="17"/>
    </row>
    <row r="58" spans="1:8">
      <c r="A58" s="14"/>
      <c r="B58" s="14" t="str">
        <f t="shared" si="0"/>
        <v>JRSF_COURSE_RIFLE</v>
      </c>
      <c r="C58" s="16">
        <f t="shared" si="1"/>
        <v>0</v>
      </c>
      <c r="D58" s="16"/>
      <c r="E58" s="17" t="str">
        <f t="shared" si="2"/>
        <v>0000</v>
      </c>
      <c r="F58" s="16">
        <f t="shared" si="3"/>
        <v>45935</v>
      </c>
      <c r="G58" s="14" t="str">
        <f t="shared" si="4"/>
        <v>会場:NTCイースト射撃場|実施団体:日本ライフル射撃協会|講師:ニチラタロウ</v>
      </c>
      <c r="H58" s="17"/>
    </row>
    <row r="59" spans="1:8">
      <c r="A59" s="14"/>
      <c r="B59" s="14" t="str">
        <f t="shared" si="0"/>
        <v>JRSF_COURSE_RIFLE</v>
      </c>
      <c r="C59" s="16">
        <f t="shared" si="1"/>
        <v>0</v>
      </c>
      <c r="D59" s="16"/>
      <c r="E59" s="17" t="str">
        <f t="shared" si="2"/>
        <v>0000</v>
      </c>
      <c r="F59" s="16">
        <f t="shared" si="3"/>
        <v>45935</v>
      </c>
      <c r="G59" s="14" t="str">
        <f t="shared" si="4"/>
        <v>会場:NTCイースト射撃場|実施団体:日本ライフル射撃協会|講師:ニチラタロウ</v>
      </c>
      <c r="H59" s="17"/>
    </row>
    <row r="60" spans="1:8">
      <c r="A60" s="14"/>
      <c r="B60" s="14" t="str">
        <f t="shared" si="0"/>
        <v>JRSF_COURSE_RIFLE</v>
      </c>
      <c r="C60" s="16">
        <f t="shared" si="1"/>
        <v>0</v>
      </c>
      <c r="D60" s="16"/>
      <c r="E60" s="17" t="str">
        <f t="shared" si="2"/>
        <v>0000</v>
      </c>
      <c r="F60" s="16">
        <f t="shared" si="3"/>
        <v>45935</v>
      </c>
      <c r="G60" s="14" t="str">
        <f t="shared" si="4"/>
        <v>会場:NTCイースト射撃場|実施団体:日本ライフル射撃協会|講師:ニチラタロウ</v>
      </c>
      <c r="H60" s="17"/>
    </row>
    <row r="61" spans="1:8">
      <c r="A61" s="14"/>
      <c r="B61" s="14" t="str">
        <f t="shared" si="0"/>
        <v>JRSF_COURSE_RIFLE</v>
      </c>
      <c r="C61" s="16">
        <f t="shared" si="1"/>
        <v>0</v>
      </c>
      <c r="D61" s="16"/>
      <c r="E61" s="17" t="str">
        <f t="shared" si="2"/>
        <v>0000</v>
      </c>
      <c r="F61" s="16">
        <f t="shared" si="3"/>
        <v>45935</v>
      </c>
      <c r="G61" s="14" t="str">
        <f t="shared" si="4"/>
        <v>会場:NTCイースト射撃場|実施団体:日本ライフル射撃協会|講師:ニチラタロウ</v>
      </c>
      <c r="H61" s="17"/>
    </row>
    <row r="62" spans="1:8">
      <c r="A62" s="14"/>
      <c r="B62" s="14" t="str">
        <f t="shared" si="0"/>
        <v>JRSF_COURSE_RIFLE</v>
      </c>
      <c r="C62" s="16">
        <f t="shared" si="1"/>
        <v>0</v>
      </c>
      <c r="D62" s="16"/>
      <c r="E62" s="17" t="str">
        <f t="shared" si="2"/>
        <v>0000</v>
      </c>
      <c r="F62" s="16">
        <f t="shared" si="3"/>
        <v>45935</v>
      </c>
      <c r="G62" s="14" t="str">
        <f t="shared" si="4"/>
        <v>会場:NTCイースト射撃場|実施団体:日本ライフル射撃協会|講師:ニチラタロウ</v>
      </c>
      <c r="H62" s="17"/>
    </row>
    <row r="63" spans="1:8">
      <c r="A63" s="14"/>
      <c r="B63" s="14" t="str">
        <f t="shared" si="0"/>
        <v>JRSF_COURSE_RIFLE</v>
      </c>
      <c r="C63" s="16">
        <f t="shared" si="1"/>
        <v>0</v>
      </c>
      <c r="D63" s="16"/>
      <c r="E63" s="17" t="str">
        <f t="shared" si="2"/>
        <v>0000</v>
      </c>
      <c r="F63" s="16">
        <f t="shared" si="3"/>
        <v>45935</v>
      </c>
      <c r="G63" s="14" t="str">
        <f t="shared" si="4"/>
        <v>会場:NTCイースト射撃場|実施団体:日本ライフル射撃協会|講師:ニチラタロウ</v>
      </c>
      <c r="H63" s="17"/>
    </row>
    <row r="64" spans="1:8">
      <c r="A64" s="14"/>
      <c r="B64" s="14" t="str">
        <f t="shared" si="0"/>
        <v>JRSF_COURSE_RIFLE</v>
      </c>
      <c r="C64" s="16">
        <f t="shared" si="1"/>
        <v>0</v>
      </c>
      <c r="D64" s="16"/>
      <c r="E64" s="17" t="str">
        <f t="shared" si="2"/>
        <v>0000</v>
      </c>
      <c r="F64" s="16">
        <f t="shared" si="3"/>
        <v>45935</v>
      </c>
      <c r="G64" s="14" t="str">
        <f t="shared" si="4"/>
        <v>会場:NTCイースト射撃場|実施団体:日本ライフル射撃協会|講師:ニチラタロウ</v>
      </c>
      <c r="H64" s="17"/>
    </row>
    <row r="65" spans="1:8">
      <c r="A65" s="14"/>
      <c r="B65" s="14" t="str">
        <f t="shared" si="0"/>
        <v>JRSF_COURSE_RIFLE</v>
      </c>
      <c r="C65" s="16">
        <f t="shared" si="1"/>
        <v>0</v>
      </c>
      <c r="D65" s="16"/>
      <c r="E65" s="17" t="str">
        <f t="shared" si="2"/>
        <v>0000</v>
      </c>
      <c r="F65" s="16">
        <f t="shared" si="3"/>
        <v>45935</v>
      </c>
      <c r="G65" s="14" t="str">
        <f t="shared" si="4"/>
        <v>会場:NTCイースト射撃場|実施団体:日本ライフル射撃協会|講師:ニチラタロウ</v>
      </c>
      <c r="H65" s="17"/>
    </row>
    <row r="66" spans="1:8">
      <c r="A66" s="14"/>
      <c r="B66" s="14" t="str">
        <f t="shared" si="0"/>
        <v>JRSF_COURSE_RIFLE</v>
      </c>
      <c r="C66" s="16">
        <f t="shared" si="1"/>
        <v>0</v>
      </c>
      <c r="D66" s="16"/>
      <c r="E66" s="17" t="str">
        <f t="shared" si="2"/>
        <v>0000</v>
      </c>
      <c r="F66" s="16">
        <f t="shared" si="3"/>
        <v>45935</v>
      </c>
      <c r="G66" s="14" t="str">
        <f t="shared" si="4"/>
        <v>会場:NTCイースト射撃場|実施団体:日本ライフル射撃協会|講師:ニチラタロウ</v>
      </c>
      <c r="H66" s="17"/>
    </row>
    <row r="67" spans="1:8">
      <c r="A67" s="14"/>
      <c r="B67" s="14" t="str">
        <f t="shared" si="0"/>
        <v>JRSF_COURSE_RIFLE</v>
      </c>
      <c r="C67" s="16">
        <f t="shared" si="1"/>
        <v>0</v>
      </c>
      <c r="D67" s="16"/>
      <c r="E67" s="17" t="str">
        <f t="shared" si="2"/>
        <v>0000</v>
      </c>
      <c r="F67" s="16">
        <f t="shared" si="3"/>
        <v>45935</v>
      </c>
      <c r="G67" s="14" t="str">
        <f t="shared" si="4"/>
        <v>会場:NTCイースト射撃場|実施団体:日本ライフル射撃協会|講師:ニチラタロウ</v>
      </c>
      <c r="H67" s="17"/>
    </row>
    <row r="68" spans="1:8">
      <c r="A68" s="14"/>
      <c r="B68" s="14" t="str">
        <f t="shared" ref="B68:B101" si="5">$B$2</f>
        <v>JRSF_COURSE_RIFLE</v>
      </c>
      <c r="C68" s="16">
        <f t="shared" ref="C68:C101" si="6">$C$2</f>
        <v>0</v>
      </c>
      <c r="D68" s="16"/>
      <c r="E68" s="17" t="str">
        <f t="shared" ref="E68:E101" si="7">$E$2</f>
        <v>0000</v>
      </c>
      <c r="F68" s="16">
        <f t="shared" ref="F68:F101" si="8">$F$2</f>
        <v>45935</v>
      </c>
      <c r="G68" s="14" t="str">
        <f t="shared" ref="G68:G101" si="9">$G$2</f>
        <v>会場:NTCイースト射撃場|実施団体:日本ライフル射撃協会|講師:ニチラタロウ</v>
      </c>
      <c r="H68" s="17"/>
    </row>
    <row r="69" spans="1:8">
      <c r="A69" s="14"/>
      <c r="B69" s="14" t="str">
        <f t="shared" si="5"/>
        <v>JRSF_COURSE_RIFLE</v>
      </c>
      <c r="C69" s="16">
        <f t="shared" si="6"/>
        <v>0</v>
      </c>
      <c r="D69" s="16"/>
      <c r="E69" s="17" t="str">
        <f t="shared" si="7"/>
        <v>0000</v>
      </c>
      <c r="F69" s="16">
        <f t="shared" si="8"/>
        <v>45935</v>
      </c>
      <c r="G69" s="14" t="str">
        <f t="shared" si="9"/>
        <v>会場:NTCイースト射撃場|実施団体:日本ライフル射撃協会|講師:ニチラタロウ</v>
      </c>
      <c r="H69" s="17"/>
    </row>
    <row r="70" spans="1:8">
      <c r="A70" s="14"/>
      <c r="B70" s="14" t="str">
        <f t="shared" si="5"/>
        <v>JRSF_COURSE_RIFLE</v>
      </c>
      <c r="C70" s="16">
        <f t="shared" si="6"/>
        <v>0</v>
      </c>
      <c r="D70" s="16"/>
      <c r="E70" s="17" t="str">
        <f t="shared" si="7"/>
        <v>0000</v>
      </c>
      <c r="F70" s="16">
        <f t="shared" si="8"/>
        <v>45935</v>
      </c>
      <c r="G70" s="14" t="str">
        <f t="shared" si="9"/>
        <v>会場:NTCイースト射撃場|実施団体:日本ライフル射撃協会|講師:ニチラタロウ</v>
      </c>
      <c r="H70" s="17"/>
    </row>
    <row r="71" spans="1:8">
      <c r="A71" s="14"/>
      <c r="B71" s="14" t="str">
        <f t="shared" si="5"/>
        <v>JRSF_COURSE_RIFLE</v>
      </c>
      <c r="C71" s="16">
        <f t="shared" si="6"/>
        <v>0</v>
      </c>
      <c r="D71" s="16"/>
      <c r="E71" s="17" t="str">
        <f t="shared" si="7"/>
        <v>0000</v>
      </c>
      <c r="F71" s="16">
        <f t="shared" si="8"/>
        <v>45935</v>
      </c>
      <c r="G71" s="14" t="str">
        <f t="shared" si="9"/>
        <v>会場:NTCイースト射撃場|実施団体:日本ライフル射撃協会|講師:ニチラタロウ</v>
      </c>
      <c r="H71" s="17"/>
    </row>
    <row r="72" spans="1:8">
      <c r="A72" s="14"/>
      <c r="B72" s="14" t="str">
        <f t="shared" si="5"/>
        <v>JRSF_COURSE_RIFLE</v>
      </c>
      <c r="C72" s="16">
        <f t="shared" si="6"/>
        <v>0</v>
      </c>
      <c r="D72" s="16"/>
      <c r="E72" s="17" t="str">
        <f t="shared" si="7"/>
        <v>0000</v>
      </c>
      <c r="F72" s="16">
        <f t="shared" si="8"/>
        <v>45935</v>
      </c>
      <c r="G72" s="14" t="str">
        <f t="shared" si="9"/>
        <v>会場:NTCイースト射撃場|実施団体:日本ライフル射撃協会|講師:ニチラタロウ</v>
      </c>
      <c r="H72" s="17"/>
    </row>
    <row r="73" spans="1:8">
      <c r="A73" s="14"/>
      <c r="B73" s="14" t="str">
        <f t="shared" si="5"/>
        <v>JRSF_COURSE_RIFLE</v>
      </c>
      <c r="C73" s="16">
        <f t="shared" si="6"/>
        <v>0</v>
      </c>
      <c r="D73" s="16"/>
      <c r="E73" s="17" t="str">
        <f t="shared" si="7"/>
        <v>0000</v>
      </c>
      <c r="F73" s="16">
        <f t="shared" si="8"/>
        <v>45935</v>
      </c>
      <c r="G73" s="14" t="str">
        <f t="shared" si="9"/>
        <v>会場:NTCイースト射撃場|実施団体:日本ライフル射撃協会|講師:ニチラタロウ</v>
      </c>
      <c r="H73" s="17"/>
    </row>
    <row r="74" spans="1:8">
      <c r="A74" s="14"/>
      <c r="B74" s="14" t="str">
        <f t="shared" si="5"/>
        <v>JRSF_COURSE_RIFLE</v>
      </c>
      <c r="C74" s="16">
        <f t="shared" si="6"/>
        <v>0</v>
      </c>
      <c r="D74" s="16"/>
      <c r="E74" s="17" t="str">
        <f t="shared" si="7"/>
        <v>0000</v>
      </c>
      <c r="F74" s="16">
        <f t="shared" si="8"/>
        <v>45935</v>
      </c>
      <c r="G74" s="14" t="str">
        <f t="shared" si="9"/>
        <v>会場:NTCイースト射撃場|実施団体:日本ライフル射撃協会|講師:ニチラタロウ</v>
      </c>
      <c r="H74" s="17"/>
    </row>
    <row r="75" spans="1:8">
      <c r="A75" s="14"/>
      <c r="B75" s="14" t="str">
        <f t="shared" si="5"/>
        <v>JRSF_COURSE_RIFLE</v>
      </c>
      <c r="C75" s="16">
        <f t="shared" si="6"/>
        <v>0</v>
      </c>
      <c r="D75" s="16"/>
      <c r="E75" s="17" t="str">
        <f t="shared" si="7"/>
        <v>0000</v>
      </c>
      <c r="F75" s="16">
        <f t="shared" si="8"/>
        <v>45935</v>
      </c>
      <c r="G75" s="14" t="str">
        <f t="shared" si="9"/>
        <v>会場:NTCイースト射撃場|実施団体:日本ライフル射撃協会|講師:ニチラタロウ</v>
      </c>
      <c r="H75" s="17"/>
    </row>
    <row r="76" spans="1:8">
      <c r="A76" s="14"/>
      <c r="B76" s="14" t="str">
        <f t="shared" si="5"/>
        <v>JRSF_COURSE_RIFLE</v>
      </c>
      <c r="C76" s="16">
        <f t="shared" si="6"/>
        <v>0</v>
      </c>
      <c r="D76" s="16"/>
      <c r="E76" s="17" t="str">
        <f t="shared" si="7"/>
        <v>0000</v>
      </c>
      <c r="F76" s="16">
        <f t="shared" si="8"/>
        <v>45935</v>
      </c>
      <c r="G76" s="14" t="str">
        <f t="shared" si="9"/>
        <v>会場:NTCイースト射撃場|実施団体:日本ライフル射撃協会|講師:ニチラタロウ</v>
      </c>
      <c r="H76" s="17"/>
    </row>
    <row r="77" spans="1:8">
      <c r="A77" s="14"/>
      <c r="B77" s="14" t="str">
        <f t="shared" si="5"/>
        <v>JRSF_COURSE_RIFLE</v>
      </c>
      <c r="C77" s="16">
        <f t="shared" si="6"/>
        <v>0</v>
      </c>
      <c r="D77" s="16"/>
      <c r="E77" s="17" t="str">
        <f t="shared" si="7"/>
        <v>0000</v>
      </c>
      <c r="F77" s="16">
        <f t="shared" si="8"/>
        <v>45935</v>
      </c>
      <c r="G77" s="14" t="str">
        <f t="shared" si="9"/>
        <v>会場:NTCイースト射撃場|実施団体:日本ライフル射撃協会|講師:ニチラタロウ</v>
      </c>
      <c r="H77" s="17"/>
    </row>
    <row r="78" spans="1:8">
      <c r="A78" s="14"/>
      <c r="B78" s="14" t="str">
        <f t="shared" si="5"/>
        <v>JRSF_COURSE_RIFLE</v>
      </c>
      <c r="C78" s="16">
        <f t="shared" si="6"/>
        <v>0</v>
      </c>
      <c r="D78" s="16"/>
      <c r="E78" s="17" t="str">
        <f t="shared" si="7"/>
        <v>0000</v>
      </c>
      <c r="F78" s="16">
        <f t="shared" si="8"/>
        <v>45935</v>
      </c>
      <c r="G78" s="14" t="str">
        <f t="shared" si="9"/>
        <v>会場:NTCイースト射撃場|実施団体:日本ライフル射撃協会|講師:ニチラタロウ</v>
      </c>
      <c r="H78" s="17"/>
    </row>
    <row r="79" spans="1:8">
      <c r="A79" s="14"/>
      <c r="B79" s="14" t="str">
        <f t="shared" si="5"/>
        <v>JRSF_COURSE_RIFLE</v>
      </c>
      <c r="C79" s="16">
        <f t="shared" si="6"/>
        <v>0</v>
      </c>
      <c r="D79" s="16"/>
      <c r="E79" s="17" t="str">
        <f t="shared" si="7"/>
        <v>0000</v>
      </c>
      <c r="F79" s="16">
        <f t="shared" si="8"/>
        <v>45935</v>
      </c>
      <c r="G79" s="14" t="str">
        <f t="shared" si="9"/>
        <v>会場:NTCイースト射撃場|実施団体:日本ライフル射撃協会|講師:ニチラタロウ</v>
      </c>
      <c r="H79" s="17"/>
    </row>
    <row r="80" spans="1:8">
      <c r="A80" s="14"/>
      <c r="B80" s="14" t="str">
        <f t="shared" si="5"/>
        <v>JRSF_COURSE_RIFLE</v>
      </c>
      <c r="C80" s="16">
        <f t="shared" si="6"/>
        <v>0</v>
      </c>
      <c r="D80" s="16"/>
      <c r="E80" s="17" t="str">
        <f t="shared" si="7"/>
        <v>0000</v>
      </c>
      <c r="F80" s="16">
        <f t="shared" si="8"/>
        <v>45935</v>
      </c>
      <c r="G80" s="14" t="str">
        <f t="shared" si="9"/>
        <v>会場:NTCイースト射撃場|実施団体:日本ライフル射撃協会|講師:ニチラタロウ</v>
      </c>
      <c r="H80" s="17"/>
    </row>
    <row r="81" spans="1:8">
      <c r="A81" s="14"/>
      <c r="B81" s="14" t="str">
        <f t="shared" si="5"/>
        <v>JRSF_COURSE_RIFLE</v>
      </c>
      <c r="C81" s="16">
        <f t="shared" si="6"/>
        <v>0</v>
      </c>
      <c r="D81" s="16"/>
      <c r="E81" s="17" t="str">
        <f t="shared" si="7"/>
        <v>0000</v>
      </c>
      <c r="F81" s="16">
        <f t="shared" si="8"/>
        <v>45935</v>
      </c>
      <c r="G81" s="14" t="str">
        <f t="shared" si="9"/>
        <v>会場:NTCイースト射撃場|実施団体:日本ライフル射撃協会|講師:ニチラタロウ</v>
      </c>
      <c r="H81" s="17"/>
    </row>
    <row r="82" spans="1:8">
      <c r="A82" s="14"/>
      <c r="B82" s="14" t="str">
        <f t="shared" si="5"/>
        <v>JRSF_COURSE_RIFLE</v>
      </c>
      <c r="C82" s="16">
        <f t="shared" si="6"/>
        <v>0</v>
      </c>
      <c r="D82" s="16"/>
      <c r="E82" s="17" t="str">
        <f t="shared" si="7"/>
        <v>0000</v>
      </c>
      <c r="F82" s="16">
        <f t="shared" si="8"/>
        <v>45935</v>
      </c>
      <c r="G82" s="14" t="str">
        <f t="shared" si="9"/>
        <v>会場:NTCイースト射撃場|実施団体:日本ライフル射撃協会|講師:ニチラタロウ</v>
      </c>
      <c r="H82" s="17"/>
    </row>
    <row r="83" spans="1:8">
      <c r="A83" s="14"/>
      <c r="B83" s="14" t="str">
        <f t="shared" si="5"/>
        <v>JRSF_COURSE_RIFLE</v>
      </c>
      <c r="C83" s="16">
        <f t="shared" si="6"/>
        <v>0</v>
      </c>
      <c r="D83" s="16"/>
      <c r="E83" s="17" t="str">
        <f t="shared" si="7"/>
        <v>0000</v>
      </c>
      <c r="F83" s="16">
        <f t="shared" si="8"/>
        <v>45935</v>
      </c>
      <c r="G83" s="14" t="str">
        <f t="shared" si="9"/>
        <v>会場:NTCイースト射撃場|実施団体:日本ライフル射撃協会|講師:ニチラタロウ</v>
      </c>
      <c r="H83" s="17"/>
    </row>
    <row r="84" spans="1:8">
      <c r="A84" s="14"/>
      <c r="B84" s="14" t="str">
        <f t="shared" si="5"/>
        <v>JRSF_COURSE_RIFLE</v>
      </c>
      <c r="C84" s="16">
        <f t="shared" si="6"/>
        <v>0</v>
      </c>
      <c r="D84" s="16"/>
      <c r="E84" s="17" t="str">
        <f t="shared" si="7"/>
        <v>0000</v>
      </c>
      <c r="F84" s="16">
        <f t="shared" si="8"/>
        <v>45935</v>
      </c>
      <c r="G84" s="14" t="str">
        <f t="shared" si="9"/>
        <v>会場:NTCイースト射撃場|実施団体:日本ライフル射撃協会|講師:ニチラタロウ</v>
      </c>
      <c r="H84" s="17"/>
    </row>
    <row r="85" spans="1:8">
      <c r="A85" s="14"/>
      <c r="B85" s="14" t="str">
        <f t="shared" si="5"/>
        <v>JRSF_COURSE_RIFLE</v>
      </c>
      <c r="C85" s="16">
        <f t="shared" si="6"/>
        <v>0</v>
      </c>
      <c r="D85" s="16"/>
      <c r="E85" s="17" t="str">
        <f t="shared" si="7"/>
        <v>0000</v>
      </c>
      <c r="F85" s="16">
        <f t="shared" si="8"/>
        <v>45935</v>
      </c>
      <c r="G85" s="14" t="str">
        <f t="shared" si="9"/>
        <v>会場:NTCイースト射撃場|実施団体:日本ライフル射撃協会|講師:ニチラタロウ</v>
      </c>
      <c r="H85" s="17"/>
    </row>
    <row r="86" spans="1:8">
      <c r="A86" s="14"/>
      <c r="B86" s="14" t="str">
        <f t="shared" si="5"/>
        <v>JRSF_COURSE_RIFLE</v>
      </c>
      <c r="C86" s="16">
        <f t="shared" si="6"/>
        <v>0</v>
      </c>
      <c r="D86" s="16"/>
      <c r="E86" s="17" t="str">
        <f t="shared" si="7"/>
        <v>0000</v>
      </c>
      <c r="F86" s="16">
        <f t="shared" si="8"/>
        <v>45935</v>
      </c>
      <c r="G86" s="14" t="str">
        <f t="shared" si="9"/>
        <v>会場:NTCイースト射撃場|実施団体:日本ライフル射撃協会|講師:ニチラタロウ</v>
      </c>
      <c r="H86" s="17"/>
    </row>
    <row r="87" spans="1:8">
      <c r="A87" s="14"/>
      <c r="B87" s="14" t="str">
        <f t="shared" si="5"/>
        <v>JRSF_COURSE_RIFLE</v>
      </c>
      <c r="C87" s="16">
        <f t="shared" si="6"/>
        <v>0</v>
      </c>
      <c r="D87" s="16"/>
      <c r="E87" s="17" t="str">
        <f t="shared" si="7"/>
        <v>0000</v>
      </c>
      <c r="F87" s="16">
        <f t="shared" si="8"/>
        <v>45935</v>
      </c>
      <c r="G87" s="14" t="str">
        <f t="shared" si="9"/>
        <v>会場:NTCイースト射撃場|実施団体:日本ライフル射撃協会|講師:ニチラタロウ</v>
      </c>
      <c r="H87" s="17"/>
    </row>
    <row r="88" spans="1:8">
      <c r="A88" s="14"/>
      <c r="B88" s="14" t="str">
        <f t="shared" si="5"/>
        <v>JRSF_COURSE_RIFLE</v>
      </c>
      <c r="C88" s="16">
        <f t="shared" si="6"/>
        <v>0</v>
      </c>
      <c r="D88" s="16"/>
      <c r="E88" s="17" t="str">
        <f t="shared" si="7"/>
        <v>0000</v>
      </c>
      <c r="F88" s="16">
        <f t="shared" si="8"/>
        <v>45935</v>
      </c>
      <c r="G88" s="14" t="str">
        <f t="shared" si="9"/>
        <v>会場:NTCイースト射撃場|実施団体:日本ライフル射撃協会|講師:ニチラタロウ</v>
      </c>
      <c r="H88" s="17"/>
    </row>
    <row r="89" spans="1:8">
      <c r="A89" s="14"/>
      <c r="B89" s="14" t="str">
        <f t="shared" si="5"/>
        <v>JRSF_COURSE_RIFLE</v>
      </c>
      <c r="C89" s="16">
        <f t="shared" si="6"/>
        <v>0</v>
      </c>
      <c r="D89" s="16"/>
      <c r="E89" s="17" t="str">
        <f t="shared" si="7"/>
        <v>0000</v>
      </c>
      <c r="F89" s="16">
        <f t="shared" si="8"/>
        <v>45935</v>
      </c>
      <c r="G89" s="14" t="str">
        <f t="shared" si="9"/>
        <v>会場:NTCイースト射撃場|実施団体:日本ライフル射撃協会|講師:ニチラタロウ</v>
      </c>
      <c r="H89" s="17"/>
    </row>
    <row r="90" spans="1:8">
      <c r="A90" s="14"/>
      <c r="B90" s="14" t="str">
        <f t="shared" si="5"/>
        <v>JRSF_COURSE_RIFLE</v>
      </c>
      <c r="C90" s="16">
        <f t="shared" si="6"/>
        <v>0</v>
      </c>
      <c r="D90" s="16"/>
      <c r="E90" s="17" t="str">
        <f t="shared" si="7"/>
        <v>0000</v>
      </c>
      <c r="F90" s="16">
        <f t="shared" si="8"/>
        <v>45935</v>
      </c>
      <c r="G90" s="14" t="str">
        <f t="shared" si="9"/>
        <v>会場:NTCイースト射撃場|実施団体:日本ライフル射撃協会|講師:ニチラタロウ</v>
      </c>
      <c r="H90" s="17"/>
    </row>
    <row r="91" spans="1:8">
      <c r="A91" s="14"/>
      <c r="B91" s="14" t="str">
        <f t="shared" si="5"/>
        <v>JRSF_COURSE_RIFLE</v>
      </c>
      <c r="C91" s="16">
        <f t="shared" si="6"/>
        <v>0</v>
      </c>
      <c r="D91" s="16"/>
      <c r="E91" s="17" t="str">
        <f t="shared" si="7"/>
        <v>0000</v>
      </c>
      <c r="F91" s="16">
        <f t="shared" si="8"/>
        <v>45935</v>
      </c>
      <c r="G91" s="14" t="str">
        <f t="shared" si="9"/>
        <v>会場:NTCイースト射撃場|実施団体:日本ライフル射撃協会|講師:ニチラタロウ</v>
      </c>
      <c r="H91" s="17"/>
    </row>
    <row r="92" spans="1:8">
      <c r="A92" s="14"/>
      <c r="B92" s="14" t="str">
        <f t="shared" si="5"/>
        <v>JRSF_COURSE_RIFLE</v>
      </c>
      <c r="C92" s="16">
        <f t="shared" si="6"/>
        <v>0</v>
      </c>
      <c r="D92" s="16"/>
      <c r="E92" s="17" t="str">
        <f t="shared" si="7"/>
        <v>0000</v>
      </c>
      <c r="F92" s="16">
        <f t="shared" si="8"/>
        <v>45935</v>
      </c>
      <c r="G92" s="14" t="str">
        <f t="shared" si="9"/>
        <v>会場:NTCイースト射撃場|実施団体:日本ライフル射撃協会|講師:ニチラタロウ</v>
      </c>
      <c r="H92" s="17"/>
    </row>
    <row r="93" spans="1:8">
      <c r="A93" s="14"/>
      <c r="B93" s="14" t="str">
        <f t="shared" si="5"/>
        <v>JRSF_COURSE_RIFLE</v>
      </c>
      <c r="C93" s="16">
        <f t="shared" si="6"/>
        <v>0</v>
      </c>
      <c r="D93" s="16"/>
      <c r="E93" s="17" t="str">
        <f t="shared" si="7"/>
        <v>0000</v>
      </c>
      <c r="F93" s="16">
        <f t="shared" si="8"/>
        <v>45935</v>
      </c>
      <c r="G93" s="14" t="str">
        <f t="shared" si="9"/>
        <v>会場:NTCイースト射撃場|実施団体:日本ライフル射撃協会|講師:ニチラタロウ</v>
      </c>
      <c r="H93" s="17"/>
    </row>
    <row r="94" spans="1:8">
      <c r="A94" s="14"/>
      <c r="B94" s="14" t="str">
        <f t="shared" si="5"/>
        <v>JRSF_COURSE_RIFLE</v>
      </c>
      <c r="C94" s="16">
        <f t="shared" si="6"/>
        <v>0</v>
      </c>
      <c r="D94" s="16"/>
      <c r="E94" s="17" t="str">
        <f t="shared" si="7"/>
        <v>0000</v>
      </c>
      <c r="F94" s="16">
        <f t="shared" si="8"/>
        <v>45935</v>
      </c>
      <c r="G94" s="14" t="str">
        <f t="shared" si="9"/>
        <v>会場:NTCイースト射撃場|実施団体:日本ライフル射撃協会|講師:ニチラタロウ</v>
      </c>
      <c r="H94" s="17"/>
    </row>
    <row r="95" spans="1:8">
      <c r="A95" s="14"/>
      <c r="B95" s="14" t="str">
        <f t="shared" si="5"/>
        <v>JRSF_COURSE_RIFLE</v>
      </c>
      <c r="C95" s="16">
        <f t="shared" si="6"/>
        <v>0</v>
      </c>
      <c r="D95" s="16"/>
      <c r="E95" s="17" t="str">
        <f t="shared" si="7"/>
        <v>0000</v>
      </c>
      <c r="F95" s="16">
        <f t="shared" si="8"/>
        <v>45935</v>
      </c>
      <c r="G95" s="14" t="str">
        <f t="shared" si="9"/>
        <v>会場:NTCイースト射撃場|実施団体:日本ライフル射撃協会|講師:ニチラタロウ</v>
      </c>
      <c r="H95" s="17"/>
    </row>
    <row r="96" spans="1:8">
      <c r="A96" s="14"/>
      <c r="B96" s="14" t="str">
        <f t="shared" si="5"/>
        <v>JRSF_COURSE_RIFLE</v>
      </c>
      <c r="C96" s="16">
        <f t="shared" si="6"/>
        <v>0</v>
      </c>
      <c r="D96" s="16"/>
      <c r="E96" s="17" t="str">
        <f t="shared" si="7"/>
        <v>0000</v>
      </c>
      <c r="F96" s="16">
        <f t="shared" si="8"/>
        <v>45935</v>
      </c>
      <c r="G96" s="14" t="str">
        <f t="shared" si="9"/>
        <v>会場:NTCイースト射撃場|実施団体:日本ライフル射撃協会|講師:ニチラタロウ</v>
      </c>
      <c r="H96" s="17"/>
    </row>
    <row r="97" spans="1:8">
      <c r="A97" s="14"/>
      <c r="B97" s="14" t="str">
        <f t="shared" si="5"/>
        <v>JRSF_COURSE_RIFLE</v>
      </c>
      <c r="C97" s="16">
        <f t="shared" si="6"/>
        <v>0</v>
      </c>
      <c r="D97" s="16"/>
      <c r="E97" s="17" t="str">
        <f t="shared" si="7"/>
        <v>0000</v>
      </c>
      <c r="F97" s="16">
        <f t="shared" si="8"/>
        <v>45935</v>
      </c>
      <c r="G97" s="14" t="str">
        <f t="shared" si="9"/>
        <v>会場:NTCイースト射撃場|実施団体:日本ライフル射撃協会|講師:ニチラタロウ</v>
      </c>
      <c r="H97" s="17"/>
    </row>
    <row r="98" spans="1:8">
      <c r="A98" s="14"/>
      <c r="B98" s="14" t="str">
        <f t="shared" si="5"/>
        <v>JRSF_COURSE_RIFLE</v>
      </c>
      <c r="C98" s="16">
        <f t="shared" si="6"/>
        <v>0</v>
      </c>
      <c r="D98" s="16"/>
      <c r="E98" s="17" t="str">
        <f t="shared" si="7"/>
        <v>0000</v>
      </c>
      <c r="F98" s="16">
        <f t="shared" si="8"/>
        <v>45935</v>
      </c>
      <c r="G98" s="14" t="str">
        <f t="shared" si="9"/>
        <v>会場:NTCイースト射撃場|実施団体:日本ライフル射撃協会|講師:ニチラタロウ</v>
      </c>
      <c r="H98" s="17"/>
    </row>
    <row r="99" spans="1:8">
      <c r="A99" s="14"/>
      <c r="B99" s="14" t="str">
        <f t="shared" si="5"/>
        <v>JRSF_COURSE_RIFLE</v>
      </c>
      <c r="C99" s="16">
        <f t="shared" si="6"/>
        <v>0</v>
      </c>
      <c r="D99" s="16"/>
      <c r="E99" s="17" t="str">
        <f t="shared" si="7"/>
        <v>0000</v>
      </c>
      <c r="F99" s="16">
        <f t="shared" si="8"/>
        <v>45935</v>
      </c>
      <c r="G99" s="14" t="str">
        <f t="shared" si="9"/>
        <v>会場:NTCイースト射撃場|実施団体:日本ライフル射撃協会|講師:ニチラタロウ</v>
      </c>
      <c r="H99" s="17"/>
    </row>
    <row r="100" spans="1:8">
      <c r="A100" s="14"/>
      <c r="B100" s="14" t="str">
        <f t="shared" si="5"/>
        <v>JRSF_COURSE_RIFLE</v>
      </c>
      <c r="C100" s="16">
        <f t="shared" si="6"/>
        <v>0</v>
      </c>
      <c r="D100" s="16"/>
      <c r="E100" s="17" t="str">
        <f t="shared" si="7"/>
        <v>0000</v>
      </c>
      <c r="F100" s="16">
        <f t="shared" si="8"/>
        <v>45935</v>
      </c>
      <c r="G100" s="14" t="str">
        <f t="shared" si="9"/>
        <v>会場:NTCイースト射撃場|実施団体:日本ライフル射撃協会|講師:ニチラタロウ</v>
      </c>
      <c r="H100" s="17"/>
    </row>
    <row r="101" spans="1:8">
      <c r="A101" s="14"/>
      <c r="B101" s="14" t="str">
        <f t="shared" si="5"/>
        <v>JRSF_COURSE_RIFLE</v>
      </c>
      <c r="C101" s="16">
        <f t="shared" si="6"/>
        <v>0</v>
      </c>
      <c r="D101" s="16"/>
      <c r="E101" s="17" t="str">
        <f t="shared" si="7"/>
        <v>0000</v>
      </c>
      <c r="F101" s="16">
        <f t="shared" si="8"/>
        <v>45935</v>
      </c>
      <c r="G101" s="14" t="str">
        <f t="shared" si="9"/>
        <v>会場:NTCイースト射撃場|実施団体:日本ライフル射撃協会|講師:ニチラタロウ</v>
      </c>
      <c r="H101" s="17"/>
    </row>
    <row r="102" spans="1:8"/>
  </sheetData>
  <sheetProtection algorithmName="SHA-512" hashValue="r9Y73RnT8SaViQj6chM4+R2smj6XrTbFtGRR99KqyK42uj0aCHMByNRubdt19ytD0c7O5PSG7rpYfxVJriMD7w==" saltValue="Y8fPHUXqb2hD1sSYSWOCNw==" spinCount="100000" sheet="1" objects="1" scenarios="1"/>
  <phoneticPr fontId="2"/>
  <conditionalFormatting sqref="A2:H101">
    <cfRule type="expression" dxfId="0" priority="1">
      <formula>$A2=0</formula>
    </cfRule>
  </conditionalFormatting>
  <pageMargins left="0.70866141732283472" right="0.70866141732283472" top="0.74803149606299213" bottom="0.74803149606299213" header="0.31496062992125984" footer="0.31496062992125984"/>
  <pageSetup paperSize="9" scale="58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実施報告シート(講師記入)</vt:lpstr>
      <vt:lpstr>資格登録用データ</vt:lpstr>
      <vt:lpstr>資格登録用データ!Print_Titles</vt:lpstr>
      <vt:lpstr>'実施報告シート(講師記入)'!Print_Titles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ライフル射撃に関する講習会実施報告シート</dc:title>
  <dc:subject/>
  <dc:creator>日本ライフル射撃協会</dc:creator>
  <cp:keywords/>
  <dc:description/>
  <cp:lastModifiedBy>谷川 諒</cp:lastModifiedBy>
  <cp:revision/>
  <cp:lastPrinted>2025-10-23T02:22:54Z</cp:lastPrinted>
  <dcterms:created xsi:type="dcterms:W3CDTF">2025-08-07T10:52:28Z</dcterms:created>
  <dcterms:modified xsi:type="dcterms:W3CDTF">2025-11-07T08:09:05Z</dcterms:modified>
  <cp:category/>
  <cp:contentStatus/>
</cp:coreProperties>
</file>