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1715" windowHeight="7995"/>
  </bookViews>
  <sheets>
    <sheet name="平成30年4月～平成31年3月分" sheetId="2" r:id="rId1"/>
  </sheets>
  <definedNames>
    <definedName name="_xlnm.Print_Area" localSheetId="0">'平成30年4月～平成31年3月分'!$A$1:$S$52</definedName>
  </definedNames>
  <calcPr calcId="152511"/>
</workbook>
</file>

<file path=xl/calcChain.xml><?xml version="1.0" encoding="utf-8"?>
<calcChain xmlns="http://schemas.openxmlformats.org/spreadsheetml/2006/main">
  <c r="R44" i="2"/>
  <c r="M44"/>
  <c r="H44"/>
  <c r="R43"/>
  <c r="M43"/>
  <c r="H43"/>
  <c r="R42"/>
  <c r="M42"/>
  <c r="H42"/>
  <c r="R33"/>
  <c r="M33"/>
  <c r="H33"/>
  <c r="R32"/>
  <c r="M32"/>
  <c r="H32"/>
  <c r="R31"/>
  <c r="M31"/>
  <c r="H31"/>
  <c r="R22"/>
  <c r="M22"/>
  <c r="H22"/>
  <c r="R21"/>
  <c r="M21"/>
  <c r="H21"/>
  <c r="R20"/>
  <c r="M20"/>
  <c r="H20"/>
  <c r="M9"/>
  <c r="R11"/>
  <c r="R10"/>
  <c r="R9"/>
  <c r="M11"/>
  <c r="M10"/>
  <c r="H11"/>
  <c r="H10"/>
  <c r="H9"/>
  <c r="D46" l="1"/>
  <c r="O46" s="1"/>
  <c r="D35"/>
  <c r="O35" s="1"/>
  <c r="D24"/>
  <c r="O24" s="1"/>
  <c r="D13"/>
  <c r="O13" s="1"/>
</calcChain>
</file>

<file path=xl/sharedStrings.xml><?xml version="1.0" encoding="utf-8"?>
<sst xmlns="http://schemas.openxmlformats.org/spreadsheetml/2006/main" count="173" uniqueCount="42">
  <si>
    <t>AR9号G</t>
    <rPh sb="3" eb="4">
      <t>ゴウ</t>
    </rPh>
    <phoneticPr fontId="2"/>
  </si>
  <si>
    <t>AP4号G</t>
    <rPh sb="3" eb="4">
      <t>ゴウ</t>
    </rPh>
    <phoneticPr fontId="2"/>
  </si>
  <si>
    <t>FP標的</t>
    <rPh sb="2" eb="4">
      <t>ヒョウテキ</t>
    </rPh>
    <phoneticPr fontId="2"/>
  </si>
  <si>
    <t>RFP標的</t>
    <rPh sb="3" eb="5">
      <t>ヒョウテキ</t>
    </rPh>
    <phoneticPr fontId="2"/>
  </si>
  <si>
    <t>BBR150M</t>
    <phoneticPr fontId="2"/>
  </si>
  <si>
    <t>BBR100M</t>
    <phoneticPr fontId="2"/>
  </si>
  <si>
    <t>SBﾌｧｲﾅﾙ</t>
    <phoneticPr fontId="2"/>
  </si>
  <si>
    <t>そ　の　他</t>
    <rPh sb="4" eb="5">
      <t>タ</t>
    </rPh>
    <phoneticPr fontId="2"/>
  </si>
  <si>
    <t>ライフル標的</t>
    <rPh sb="4" eb="6">
      <t>ヒョウテキ</t>
    </rPh>
    <phoneticPr fontId="2"/>
  </si>
  <si>
    <t>ピストル標的</t>
    <rPh sb="4" eb="6">
      <t>ヒョウテキ</t>
    </rPh>
    <phoneticPr fontId="2"/>
  </si>
  <si>
    <t>納品希望日</t>
    <rPh sb="0" eb="2">
      <t>ノウヒン</t>
    </rPh>
    <rPh sb="2" eb="5">
      <t>キボウビ</t>
    </rPh>
    <phoneticPr fontId="2"/>
  </si>
  <si>
    <t xml:space="preserve"> </t>
    <phoneticPr fontId="2"/>
  </si>
  <si>
    <t>　</t>
    <phoneticPr fontId="2"/>
  </si>
  <si>
    <t>CP標的</t>
    <rPh sb="2" eb="4">
      <t>ヒョウテキ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</si>
  <si>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</si>
  <si>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大口径用シール</t>
    <rPh sb="0" eb="3">
      <t>ダイコウケイ</t>
    </rPh>
    <rPh sb="3" eb="4">
      <t>ヨウ</t>
    </rPh>
    <phoneticPr fontId="2"/>
  </si>
  <si>
    <t>納品希望場所（配達先住所）</t>
    <rPh sb="0" eb="2">
      <t>ノウヒン</t>
    </rPh>
    <rPh sb="2" eb="4">
      <t>キボウ</t>
    </rPh>
    <rPh sb="4" eb="6">
      <t>バショ</t>
    </rPh>
    <rPh sb="7" eb="10">
      <t>ハイタツサキ</t>
    </rPh>
    <rPh sb="10" eb="12">
      <t>ジュウショ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</si>
  <si>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</si>
  <si>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SBﾌｧｲﾅﾙ</t>
    <phoneticPr fontId="2"/>
  </si>
  <si>
    <t>BBR100M</t>
    <phoneticPr fontId="2"/>
  </si>
  <si>
    <t xml:space="preserve"> </t>
    <phoneticPr fontId="2"/>
  </si>
  <si>
    <t>SB3号G</t>
    <rPh sb="3" eb="4">
      <t>ゴウ</t>
    </rPh>
    <phoneticPr fontId="2"/>
  </si>
  <si>
    <t>単価</t>
    <rPh sb="0" eb="2">
      <t>タンカ</t>
    </rPh>
    <phoneticPr fontId="2"/>
  </si>
  <si>
    <t>購入総額</t>
    <rPh sb="0" eb="2">
      <t>コウニュウ</t>
    </rPh>
    <rPh sb="2" eb="4">
      <t>ソウガク</t>
    </rPh>
    <phoneticPr fontId="2"/>
  </si>
  <si>
    <t>購入枚数</t>
    <rPh sb="0" eb="2">
      <t>コウニュウ</t>
    </rPh>
    <rPh sb="2" eb="4">
      <t>マイスウ</t>
    </rPh>
    <phoneticPr fontId="2"/>
  </si>
  <si>
    <t>　</t>
    <phoneticPr fontId="2"/>
  </si>
  <si>
    <t>購入単位</t>
    <rPh sb="0" eb="2">
      <t>コウニュウ</t>
    </rPh>
    <rPh sb="2" eb="4">
      <t>タンイ</t>
    </rPh>
    <phoneticPr fontId="2"/>
  </si>
  <si>
    <t>別途お問い合わせ</t>
    <rPh sb="0" eb="2">
      <t>ベット</t>
    </rPh>
    <rPh sb="3" eb="4">
      <t>ト</t>
    </rPh>
    <rPh sb="5" eb="6">
      <t>ア</t>
    </rPh>
    <phoneticPr fontId="2"/>
  </si>
  <si>
    <t>販売単位</t>
    <rPh sb="0" eb="2">
      <t>ハンバイ</t>
    </rPh>
    <rPh sb="2" eb="4">
      <t>タンイ</t>
    </rPh>
    <phoneticPr fontId="2"/>
  </si>
  <si>
    <t>－</t>
    <phoneticPr fontId="2"/>
  </si>
  <si>
    <t>円</t>
    <rPh sb="0" eb="1">
      <t>エン</t>
    </rPh>
    <phoneticPr fontId="2"/>
  </si>
  <si>
    <t>お願いと注意事項</t>
    <rPh sb="1" eb="2">
      <t>ネガ</t>
    </rPh>
    <rPh sb="4" eb="6">
      <t>チュウイ</t>
    </rPh>
    <rPh sb="6" eb="8">
      <t>ジコウ</t>
    </rPh>
    <phoneticPr fontId="2"/>
  </si>
  <si>
    <t>１．標的には販売単位がございますので、ご注意ください。</t>
    <phoneticPr fontId="2"/>
  </si>
  <si>
    <t>２．記入の必要箇所を黄色地としておりますので、漏れが内容に記入をお願いします。</t>
    <rPh sb="2" eb="4">
      <t>キニュウ</t>
    </rPh>
    <rPh sb="5" eb="7">
      <t>ヒツヨウ</t>
    </rPh>
    <rPh sb="7" eb="9">
      <t>カショ</t>
    </rPh>
    <rPh sb="10" eb="12">
      <t>キイロ</t>
    </rPh>
    <rPh sb="12" eb="13">
      <t>ジ</t>
    </rPh>
    <rPh sb="23" eb="24">
      <t>モ</t>
    </rPh>
    <rPh sb="26" eb="28">
      <t>ナイヨウ</t>
    </rPh>
    <rPh sb="29" eb="31">
      <t>キニュウ</t>
    </rPh>
    <rPh sb="33" eb="34">
      <t>ネガ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</si>
  <si>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</si>
  <si>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</si>
  <si>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送料：</t>
    <rPh sb="0" eb="2">
      <t>ソウリョウ</t>
    </rPh>
    <phoneticPr fontId="2"/>
  </si>
  <si>
    <t>加盟団体名：</t>
    <rPh sb="0" eb="2">
      <t>カメイ</t>
    </rPh>
    <rPh sb="2" eb="4">
      <t>ダンタイ</t>
    </rPh>
    <rPh sb="4" eb="5">
      <t>ナ</t>
    </rPh>
    <phoneticPr fontId="2"/>
  </si>
  <si>
    <t>担当者名：</t>
    <rPh sb="0" eb="3">
      <t>タントウシャ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</si>
  <si>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</si>
  <si>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受取人名</t>
    <rPh sb="0" eb="3">
      <t>ウケトリニン</t>
    </rPh>
    <rPh sb="3" eb="4">
      <t>メイ</t>
    </rPh>
    <phoneticPr fontId="2"/>
  </si>
  <si>
    <t>　標的注文票　平成３０年４月～平成３１年３月分</t>
    <rPh sb="1" eb="3">
      <t>ヒョウテキ</t>
    </rPh>
    <rPh sb="3" eb="5">
      <t>チュウモン</t>
    </rPh>
    <rPh sb="5" eb="6">
      <t>ヒョウ</t>
    </rPh>
    <rPh sb="7" eb="9">
      <t>ヘイセイ</t>
    </rPh>
    <rPh sb="11" eb="12">
      <t>ネン</t>
    </rPh>
    <rPh sb="13" eb="14">
      <t>ツキ</t>
    </rPh>
    <rPh sb="15" eb="17">
      <t>ヘイセイ</t>
    </rPh>
    <rPh sb="19" eb="20">
      <t>ネン</t>
    </rPh>
    <rPh sb="21" eb="22">
      <t>ツキ</t>
    </rPh>
    <rPh sb="22" eb="23">
      <t>ブン</t>
    </rPh>
    <phoneticPr fontId="2"/>
  </si>
</sst>
</file>

<file path=xl/styles.xml><?xml version="1.0" encoding="utf-8"?>
<styleSheet xmlns="http://schemas.openxmlformats.org/spreadsheetml/2006/main">
  <numFmts count="3">
    <numFmt numFmtId="176" formatCode="0.0"/>
    <numFmt numFmtId="177" formatCode="0_);[Red]\(0\)"/>
    <numFmt numFmtId="178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0" fontId="4" fillId="0" borderId="2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178" fontId="4" fillId="0" borderId="0" xfId="1" applyNumberFormat="1" applyFont="1" applyBorder="1">
      <alignment vertical="center"/>
    </xf>
    <xf numFmtId="176" fontId="4" fillId="0" borderId="0" xfId="0" applyNumberFormat="1" applyFont="1" applyBorder="1" applyAlignment="1">
      <alignment vertical="center" shrinkToFit="1"/>
    </xf>
    <xf numFmtId="38" fontId="4" fillId="0" borderId="0" xfId="1" applyNumberFormat="1" applyFont="1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177" fontId="4" fillId="0" borderId="21" xfId="0" applyNumberFormat="1" applyFont="1" applyBorder="1" applyAlignment="1">
      <alignment horizontal="right" vertical="center"/>
    </xf>
    <xf numFmtId="0" fontId="4" fillId="2" borderId="27" xfId="0" applyFont="1" applyFill="1" applyBorder="1">
      <alignment vertical="center"/>
    </xf>
    <xf numFmtId="1" fontId="4" fillId="3" borderId="31" xfId="0" applyNumberFormat="1" applyFont="1" applyFill="1" applyBorder="1">
      <alignment vertical="center"/>
    </xf>
    <xf numFmtId="38" fontId="4" fillId="3" borderId="31" xfId="1" applyNumberFormat="1" applyFont="1" applyFill="1" applyBorder="1">
      <alignment vertical="center"/>
    </xf>
    <xf numFmtId="1" fontId="4" fillId="3" borderId="31" xfId="0" applyNumberFormat="1" applyFont="1" applyFill="1" applyBorder="1" applyAlignment="1">
      <alignment vertical="center" shrinkToFit="1"/>
    </xf>
    <xf numFmtId="0" fontId="4" fillId="3" borderId="33" xfId="0" applyFont="1" applyFill="1" applyBorder="1">
      <alignment vertical="center"/>
    </xf>
    <xf numFmtId="0" fontId="4" fillId="3" borderId="33" xfId="0" applyFont="1" applyFill="1" applyBorder="1" applyAlignment="1">
      <alignment horizontal="right" vertical="center"/>
    </xf>
    <xf numFmtId="0" fontId="4" fillId="3" borderId="34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30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58" fontId="4" fillId="3" borderId="20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1" fillId="0" borderId="7" xfId="1" applyNumberFormat="1" applyFont="1" applyBorder="1" applyAlignment="1">
      <alignment horizontal="center" vertical="center" wrapText="1"/>
    </xf>
    <xf numFmtId="178" fontId="1" fillId="0" borderId="3" xfId="1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198"/>
  <sheetViews>
    <sheetView tabSelected="1" workbookViewId="0">
      <selection activeCell="B1" sqref="B1"/>
    </sheetView>
  </sheetViews>
  <sheetFormatPr defaultRowHeight="13.5"/>
  <cols>
    <col min="1" max="1" width="2" customWidth="1"/>
    <col min="2" max="2" width="17.25" customWidth="1"/>
    <col min="3" max="3" width="4.875" customWidth="1"/>
    <col min="4" max="4" width="9.625" customWidth="1"/>
    <col min="5" max="7" width="7.5" customWidth="1"/>
    <col min="8" max="8" width="9.5" customWidth="1"/>
    <col min="9" max="11" width="9.75" customWidth="1"/>
    <col min="12" max="12" width="8.25" customWidth="1"/>
    <col min="13" max="13" width="9" customWidth="1"/>
    <col min="14" max="14" width="11.875" customWidth="1"/>
    <col min="15" max="15" width="7.875" customWidth="1"/>
    <col min="16" max="16" width="7.625" customWidth="1"/>
    <col min="17" max="17" width="7.875" customWidth="1"/>
    <col min="18" max="18" width="9.25" customWidth="1"/>
    <col min="19" max="19" width="1.75" customWidth="1"/>
  </cols>
  <sheetData>
    <row r="1" spans="2:21" ht="24.95" customHeight="1">
      <c r="B1" s="1" t="s">
        <v>41</v>
      </c>
      <c r="I1" s="53" t="s">
        <v>37</v>
      </c>
      <c r="J1" s="72"/>
      <c r="K1" s="72"/>
      <c r="L1" s="72"/>
      <c r="M1" s="72"/>
      <c r="N1" s="72"/>
      <c r="O1" s="72"/>
      <c r="P1" s="72"/>
      <c r="Q1" s="72"/>
      <c r="R1" s="72"/>
    </row>
    <row r="2" spans="2:21" ht="20.100000000000001" customHeight="1">
      <c r="B2" s="1"/>
      <c r="I2" s="6"/>
      <c r="J2" s="6"/>
      <c r="K2" s="6"/>
      <c r="L2" s="6"/>
      <c r="M2" s="6"/>
      <c r="N2" s="6"/>
      <c r="O2" s="6"/>
      <c r="P2" s="6"/>
    </row>
    <row r="3" spans="2:21" ht="20.100000000000001" customHeight="1">
      <c r="B3" s="1"/>
      <c r="I3" s="5" t="s">
        <v>38</v>
      </c>
      <c r="J3" s="72"/>
      <c r="K3" s="72"/>
      <c r="L3" s="72"/>
      <c r="M3" s="72"/>
      <c r="N3" s="72"/>
      <c r="O3" s="72"/>
      <c r="P3" s="72"/>
      <c r="Q3" s="72"/>
      <c r="R3" s="72"/>
    </row>
    <row r="4" spans="2:21" ht="20.100000000000001" customHeight="1">
      <c r="B4" s="1" t="s">
        <v>31</v>
      </c>
      <c r="I4" s="6"/>
      <c r="J4" s="6"/>
      <c r="K4" s="6"/>
      <c r="L4" s="6"/>
      <c r="M4" s="6"/>
      <c r="N4" s="6"/>
      <c r="O4" s="6"/>
      <c r="P4" s="6"/>
    </row>
    <row r="5" spans="2:21" ht="20.100000000000001" customHeight="1">
      <c r="B5" s="1" t="s">
        <v>32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pans="2:21" ht="20.100000000000001" customHeight="1" thickBot="1">
      <c r="B6" s="37" t="s">
        <v>33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2:21" ht="20.100000000000001" customHeight="1">
      <c r="B7" s="73"/>
      <c r="C7" s="74"/>
      <c r="D7" s="16" t="s">
        <v>8</v>
      </c>
      <c r="E7" s="17"/>
      <c r="F7" s="17"/>
      <c r="G7" s="17"/>
      <c r="H7" s="17"/>
      <c r="I7" s="16" t="s">
        <v>9</v>
      </c>
      <c r="J7" s="17"/>
      <c r="K7" s="17"/>
      <c r="L7" s="17"/>
      <c r="M7" s="17"/>
      <c r="N7" s="16" t="s">
        <v>7</v>
      </c>
      <c r="O7" s="24"/>
      <c r="P7" s="24"/>
      <c r="Q7" s="24"/>
      <c r="R7" s="18"/>
    </row>
    <row r="8" spans="2:21" ht="11.25" customHeight="1">
      <c r="B8" s="63" t="s">
        <v>10</v>
      </c>
      <c r="C8" s="7"/>
      <c r="D8" s="2" t="s">
        <v>12</v>
      </c>
      <c r="E8" s="22" t="s">
        <v>22</v>
      </c>
      <c r="F8" s="22" t="s">
        <v>28</v>
      </c>
      <c r="G8" s="22" t="s">
        <v>26</v>
      </c>
      <c r="H8" s="21" t="s">
        <v>24</v>
      </c>
      <c r="I8" s="3" t="s">
        <v>12</v>
      </c>
      <c r="J8" s="22" t="s">
        <v>22</v>
      </c>
      <c r="K8" s="22" t="s">
        <v>28</v>
      </c>
      <c r="L8" s="22" t="s">
        <v>26</v>
      </c>
      <c r="M8" s="21" t="s">
        <v>24</v>
      </c>
      <c r="N8" s="3" t="s">
        <v>12</v>
      </c>
      <c r="O8" s="22" t="s">
        <v>22</v>
      </c>
      <c r="P8" s="22" t="s">
        <v>28</v>
      </c>
      <c r="Q8" s="22" t="s">
        <v>26</v>
      </c>
      <c r="R8" s="28" t="s">
        <v>24</v>
      </c>
    </row>
    <row r="9" spans="2:21" ht="20.100000000000001" customHeight="1">
      <c r="B9" s="64"/>
      <c r="C9" s="7"/>
      <c r="D9" s="3" t="s">
        <v>21</v>
      </c>
      <c r="E9" s="23">
        <v>73</v>
      </c>
      <c r="F9" s="30">
        <v>500</v>
      </c>
      <c r="G9" s="42">
        <v>0</v>
      </c>
      <c r="H9" s="29">
        <f>+F9*G9</f>
        <v>0</v>
      </c>
      <c r="I9" s="3" t="s">
        <v>1</v>
      </c>
      <c r="J9" s="31">
        <v>20</v>
      </c>
      <c r="K9" s="33">
        <v>2000</v>
      </c>
      <c r="L9" s="43">
        <v>0</v>
      </c>
      <c r="M9" s="29">
        <f>+K9*L9</f>
        <v>0</v>
      </c>
      <c r="N9" s="3" t="s">
        <v>4</v>
      </c>
      <c r="O9" s="23">
        <v>410</v>
      </c>
      <c r="P9" s="7">
        <v>125</v>
      </c>
      <c r="Q9" s="42">
        <v>0</v>
      </c>
      <c r="R9" s="40">
        <f>+P9*Q9</f>
        <v>0</v>
      </c>
    </row>
    <row r="10" spans="2:21" ht="20.100000000000001" customHeight="1">
      <c r="B10" s="65" t="s">
        <v>14</v>
      </c>
      <c r="C10" s="66"/>
      <c r="D10" s="3" t="s">
        <v>18</v>
      </c>
      <c r="E10" s="23">
        <v>30</v>
      </c>
      <c r="F10" s="30">
        <v>1000</v>
      </c>
      <c r="G10" s="42">
        <v>0</v>
      </c>
      <c r="H10" s="29">
        <f t="shared" ref="H10:H11" si="0">+F10*G10</f>
        <v>0</v>
      </c>
      <c r="I10" s="3" t="s">
        <v>2</v>
      </c>
      <c r="J10" s="31">
        <v>500</v>
      </c>
      <c r="K10" s="33">
        <v>100</v>
      </c>
      <c r="L10" s="43">
        <v>0</v>
      </c>
      <c r="M10" s="29">
        <f t="shared" ref="M10:M11" si="1">+K10*L10</f>
        <v>0</v>
      </c>
      <c r="N10" s="3" t="s">
        <v>19</v>
      </c>
      <c r="O10" s="23">
        <v>150</v>
      </c>
      <c r="P10" s="7">
        <v>125</v>
      </c>
      <c r="Q10" s="42">
        <v>0</v>
      </c>
      <c r="R10" s="40">
        <f t="shared" ref="R10:R11" si="2">+P10*Q10</f>
        <v>0</v>
      </c>
    </row>
    <row r="11" spans="2:21" ht="20.100000000000001" customHeight="1">
      <c r="B11" s="14"/>
      <c r="C11" s="15"/>
      <c r="D11" s="3" t="s">
        <v>0</v>
      </c>
      <c r="E11" s="23">
        <v>4</v>
      </c>
      <c r="F11" s="30">
        <v>3000</v>
      </c>
      <c r="G11" s="42">
        <v>0</v>
      </c>
      <c r="H11" s="29">
        <f t="shared" si="0"/>
        <v>0</v>
      </c>
      <c r="I11" s="3" t="s">
        <v>3</v>
      </c>
      <c r="J11" s="31">
        <v>500</v>
      </c>
      <c r="K11" s="33">
        <v>100</v>
      </c>
      <c r="L11" s="43">
        <v>0</v>
      </c>
      <c r="M11" s="29">
        <f t="shared" si="1"/>
        <v>0</v>
      </c>
      <c r="N11" s="19" t="s">
        <v>15</v>
      </c>
      <c r="O11" s="32">
        <v>31.5</v>
      </c>
      <c r="P11" s="25">
        <v>10</v>
      </c>
      <c r="Q11" s="44">
        <v>0</v>
      </c>
      <c r="R11" s="40">
        <f t="shared" si="2"/>
        <v>0</v>
      </c>
      <c r="U11" t="s">
        <v>25</v>
      </c>
    </row>
    <row r="12" spans="2:21" ht="20.100000000000001" customHeight="1">
      <c r="B12" s="26"/>
      <c r="C12" s="27"/>
      <c r="D12" s="67" t="s">
        <v>29</v>
      </c>
      <c r="E12" s="68"/>
      <c r="F12" s="68"/>
      <c r="G12" s="68"/>
      <c r="H12" s="69"/>
      <c r="I12" s="4" t="s">
        <v>13</v>
      </c>
      <c r="J12" s="70" t="s">
        <v>27</v>
      </c>
      <c r="K12" s="70"/>
      <c r="L12" s="70"/>
      <c r="M12" s="71"/>
      <c r="N12" s="54" t="s">
        <v>29</v>
      </c>
      <c r="O12" s="55"/>
      <c r="P12" s="55"/>
      <c r="Q12" s="55"/>
      <c r="R12" s="56"/>
    </row>
    <row r="13" spans="2:21" ht="20.100000000000001" customHeight="1">
      <c r="B13" s="57" t="s">
        <v>23</v>
      </c>
      <c r="C13" s="58"/>
      <c r="D13" s="59">
        <f>SUM(E9*H9+E10*H10+E11*H11+J9*M9+J10*M10+J11*M11+O9*R9+O10*R10+O11*R11)</f>
        <v>0</v>
      </c>
      <c r="E13" s="60"/>
      <c r="F13" s="60"/>
      <c r="G13" s="60"/>
      <c r="H13" s="60"/>
      <c r="I13" s="60"/>
      <c r="J13" s="60"/>
      <c r="K13" s="60"/>
      <c r="L13" s="36" t="s">
        <v>30</v>
      </c>
      <c r="M13" s="34"/>
      <c r="N13" s="35" t="s">
        <v>36</v>
      </c>
      <c r="O13" s="61" t="str">
        <f>IF(D13&gt;=50000,"無料","注文者負担")</f>
        <v>注文者負担</v>
      </c>
      <c r="P13" s="61"/>
      <c r="Q13" s="61"/>
      <c r="R13" s="62"/>
    </row>
    <row r="14" spans="2:21" ht="20.100000000000001" customHeight="1">
      <c r="B14" s="11" t="s">
        <v>16</v>
      </c>
      <c r="C14" s="8"/>
      <c r="D14" s="8"/>
      <c r="E14" s="8"/>
      <c r="F14" s="8"/>
      <c r="G14" s="8"/>
      <c r="H14" s="9"/>
      <c r="I14" s="8"/>
      <c r="J14" s="8"/>
      <c r="K14" s="8"/>
      <c r="L14" s="8"/>
      <c r="M14" s="9"/>
      <c r="N14" s="8"/>
      <c r="O14" s="8"/>
      <c r="P14" s="8"/>
      <c r="Q14" s="8"/>
      <c r="R14" s="10"/>
    </row>
    <row r="15" spans="2:21" ht="20.100000000000001" customHeight="1">
      <c r="B15" s="14" t="s">
        <v>34</v>
      </c>
      <c r="C15" s="38"/>
      <c r="D15" s="45" t="s">
        <v>35</v>
      </c>
      <c r="E15" s="45"/>
      <c r="F15" s="45"/>
      <c r="G15" s="45"/>
      <c r="H15" s="46"/>
      <c r="I15" s="45"/>
      <c r="J15" s="45"/>
      <c r="K15" s="45"/>
      <c r="L15" s="45"/>
      <c r="M15" s="46"/>
      <c r="N15" s="45"/>
      <c r="O15" s="45"/>
      <c r="P15" s="45"/>
      <c r="Q15" s="45"/>
      <c r="R15" s="47"/>
    </row>
    <row r="16" spans="2:21" ht="20.100000000000001" customHeight="1">
      <c r="B16" s="20" t="s">
        <v>39</v>
      </c>
      <c r="C16" s="38"/>
      <c r="D16" s="45"/>
      <c r="E16" s="45"/>
      <c r="F16" s="45"/>
      <c r="G16" s="45"/>
      <c r="H16" s="46"/>
      <c r="I16" s="45"/>
      <c r="J16" s="45"/>
      <c r="K16" s="45"/>
      <c r="L16" s="45"/>
      <c r="M16" s="46"/>
      <c r="N16" s="45"/>
      <c r="O16" s="45"/>
      <c r="P16" s="45"/>
      <c r="Q16" s="45"/>
      <c r="R16" s="47"/>
    </row>
    <row r="17" spans="2:21" ht="20.100000000000001" customHeight="1">
      <c r="B17" s="20" t="s">
        <v>40</v>
      </c>
      <c r="C17" s="38"/>
      <c r="D17" s="45"/>
      <c r="E17" s="45"/>
      <c r="F17" s="45"/>
      <c r="G17" s="45"/>
      <c r="H17" s="46"/>
      <c r="I17" s="45"/>
      <c r="J17" s="45"/>
      <c r="K17" s="45"/>
      <c r="L17" s="45"/>
      <c r="M17" s="46"/>
      <c r="N17" s="45"/>
      <c r="O17" s="45"/>
      <c r="P17" s="45"/>
      <c r="Q17" s="45"/>
      <c r="R17" s="48"/>
    </row>
    <row r="18" spans="2:21" ht="20.100000000000001" customHeight="1" thickBot="1">
      <c r="B18" s="12" t="s">
        <v>17</v>
      </c>
      <c r="C18" s="3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 t="s">
        <v>20</v>
      </c>
    </row>
    <row r="19" spans="2:21" ht="11.25" customHeight="1" thickTop="1">
      <c r="B19" s="63" t="s">
        <v>10</v>
      </c>
      <c r="C19" s="7"/>
      <c r="D19" s="2" t="s">
        <v>12</v>
      </c>
      <c r="E19" s="22" t="s">
        <v>22</v>
      </c>
      <c r="F19" s="22" t="s">
        <v>28</v>
      </c>
      <c r="G19" s="22" t="s">
        <v>26</v>
      </c>
      <c r="H19" s="21" t="s">
        <v>24</v>
      </c>
      <c r="I19" s="3" t="s">
        <v>12</v>
      </c>
      <c r="J19" s="22" t="s">
        <v>22</v>
      </c>
      <c r="K19" s="22" t="s">
        <v>28</v>
      </c>
      <c r="L19" s="22" t="s">
        <v>26</v>
      </c>
      <c r="M19" s="21" t="s">
        <v>24</v>
      </c>
      <c r="N19" s="3" t="s">
        <v>12</v>
      </c>
      <c r="O19" s="22" t="s">
        <v>22</v>
      </c>
      <c r="P19" s="22" t="s">
        <v>28</v>
      </c>
      <c r="Q19" s="22" t="s">
        <v>26</v>
      </c>
      <c r="R19" s="28" t="s">
        <v>24</v>
      </c>
    </row>
    <row r="20" spans="2:21" ht="20.100000000000001" customHeight="1">
      <c r="B20" s="64"/>
      <c r="C20" s="7"/>
      <c r="D20" s="3" t="s">
        <v>21</v>
      </c>
      <c r="E20" s="23">
        <v>73</v>
      </c>
      <c r="F20" s="30">
        <v>500</v>
      </c>
      <c r="G20" s="42">
        <v>0</v>
      </c>
      <c r="H20" s="29">
        <f>+F20*G20</f>
        <v>0</v>
      </c>
      <c r="I20" s="3" t="s">
        <v>1</v>
      </c>
      <c r="J20" s="31">
        <v>20</v>
      </c>
      <c r="K20" s="33">
        <v>2000</v>
      </c>
      <c r="L20" s="43">
        <v>0</v>
      </c>
      <c r="M20" s="29">
        <f>+K20*L20</f>
        <v>0</v>
      </c>
      <c r="N20" s="3" t="s">
        <v>4</v>
      </c>
      <c r="O20" s="23">
        <v>410</v>
      </c>
      <c r="P20" s="7">
        <v>125</v>
      </c>
      <c r="Q20" s="42">
        <v>0</v>
      </c>
      <c r="R20" s="40">
        <f>+P20*Q20</f>
        <v>0</v>
      </c>
    </row>
    <row r="21" spans="2:21" ht="20.100000000000001" customHeight="1">
      <c r="B21" s="65" t="s">
        <v>14</v>
      </c>
      <c r="C21" s="66"/>
      <c r="D21" s="3" t="s">
        <v>6</v>
      </c>
      <c r="E21" s="23">
        <v>30</v>
      </c>
      <c r="F21" s="30">
        <v>1000</v>
      </c>
      <c r="G21" s="42">
        <v>0</v>
      </c>
      <c r="H21" s="29">
        <f t="shared" ref="H21:H22" si="3">+F21*G21</f>
        <v>0</v>
      </c>
      <c r="I21" s="3" t="s">
        <v>2</v>
      </c>
      <c r="J21" s="31">
        <v>500</v>
      </c>
      <c r="K21" s="33">
        <v>100</v>
      </c>
      <c r="L21" s="43">
        <v>0</v>
      </c>
      <c r="M21" s="29">
        <f t="shared" ref="M21:M22" si="4">+K21*L21</f>
        <v>0</v>
      </c>
      <c r="N21" s="3" t="s">
        <v>5</v>
      </c>
      <c r="O21" s="23">
        <v>150</v>
      </c>
      <c r="P21" s="7">
        <v>125</v>
      </c>
      <c r="Q21" s="42">
        <v>0</v>
      </c>
      <c r="R21" s="40">
        <f t="shared" ref="R21:R22" si="5">+P21*Q21</f>
        <v>0</v>
      </c>
    </row>
    <row r="22" spans="2:21" ht="20.100000000000001" customHeight="1">
      <c r="B22" s="14"/>
      <c r="C22" s="15"/>
      <c r="D22" s="3" t="s">
        <v>0</v>
      </c>
      <c r="E22" s="23">
        <v>4</v>
      </c>
      <c r="F22" s="30">
        <v>3000</v>
      </c>
      <c r="G22" s="42">
        <v>0</v>
      </c>
      <c r="H22" s="29">
        <f t="shared" si="3"/>
        <v>0</v>
      </c>
      <c r="I22" s="3" t="s">
        <v>3</v>
      </c>
      <c r="J22" s="31">
        <v>500</v>
      </c>
      <c r="K22" s="33">
        <v>100</v>
      </c>
      <c r="L22" s="43">
        <v>0</v>
      </c>
      <c r="M22" s="29">
        <f t="shared" si="4"/>
        <v>0</v>
      </c>
      <c r="N22" s="19" t="s">
        <v>15</v>
      </c>
      <c r="O22" s="32">
        <v>31.5</v>
      </c>
      <c r="P22" s="25">
        <v>10</v>
      </c>
      <c r="Q22" s="44">
        <v>0</v>
      </c>
      <c r="R22" s="40">
        <f t="shared" si="5"/>
        <v>0</v>
      </c>
      <c r="U22" t="s">
        <v>25</v>
      </c>
    </row>
    <row r="23" spans="2:21" ht="20.100000000000001" customHeight="1">
      <c r="B23" s="26"/>
      <c r="C23" s="27"/>
      <c r="D23" s="67" t="s">
        <v>29</v>
      </c>
      <c r="E23" s="68"/>
      <c r="F23" s="68"/>
      <c r="G23" s="68"/>
      <c r="H23" s="69"/>
      <c r="I23" s="4" t="s">
        <v>13</v>
      </c>
      <c r="J23" s="70" t="s">
        <v>27</v>
      </c>
      <c r="K23" s="70"/>
      <c r="L23" s="70"/>
      <c r="M23" s="71"/>
      <c r="N23" s="54" t="s">
        <v>29</v>
      </c>
      <c r="O23" s="55"/>
      <c r="P23" s="55"/>
      <c r="Q23" s="55"/>
      <c r="R23" s="56"/>
    </row>
    <row r="24" spans="2:21" ht="20.100000000000001" customHeight="1">
      <c r="B24" s="57" t="s">
        <v>23</v>
      </c>
      <c r="C24" s="58"/>
      <c r="D24" s="59">
        <f>SUM(E20*H20+E21*H21+E22*H22+J20*M20+J21*M21+J22*M22+O20*R20+O21*R21+O22*R22)</f>
        <v>0</v>
      </c>
      <c r="E24" s="60"/>
      <c r="F24" s="60"/>
      <c r="G24" s="60"/>
      <c r="H24" s="60"/>
      <c r="I24" s="60"/>
      <c r="J24" s="60"/>
      <c r="K24" s="60"/>
      <c r="L24" s="36" t="s">
        <v>30</v>
      </c>
      <c r="M24" s="34"/>
      <c r="N24" s="35" t="s">
        <v>36</v>
      </c>
      <c r="O24" s="61" t="str">
        <f>IF(D24&gt;=50000,"無料","注文者負担")</f>
        <v>注文者負担</v>
      </c>
      <c r="P24" s="61"/>
      <c r="Q24" s="61"/>
      <c r="R24" s="62"/>
    </row>
    <row r="25" spans="2:21" ht="20.100000000000001" customHeight="1">
      <c r="B25" s="11" t="s">
        <v>16</v>
      </c>
      <c r="C25" s="8"/>
      <c r="D25" s="8"/>
      <c r="E25" s="8"/>
      <c r="F25" s="8"/>
      <c r="G25" s="8"/>
      <c r="H25" s="9"/>
      <c r="I25" s="8"/>
      <c r="J25" s="8"/>
      <c r="K25" s="8"/>
      <c r="L25" s="8"/>
      <c r="M25" s="9"/>
      <c r="N25" s="8"/>
      <c r="O25" s="8"/>
      <c r="P25" s="8"/>
      <c r="Q25" s="8"/>
      <c r="R25" s="10"/>
    </row>
    <row r="26" spans="2:21" ht="20.100000000000001" customHeight="1">
      <c r="B26" s="14" t="s">
        <v>34</v>
      </c>
      <c r="C26" s="38"/>
      <c r="D26" s="45" t="s">
        <v>35</v>
      </c>
      <c r="E26" s="45"/>
      <c r="F26" s="45"/>
      <c r="G26" s="45"/>
      <c r="H26" s="46"/>
      <c r="I26" s="45"/>
      <c r="J26" s="45"/>
      <c r="K26" s="45"/>
      <c r="L26" s="45"/>
      <c r="M26" s="46"/>
      <c r="N26" s="45"/>
      <c r="O26" s="45"/>
      <c r="P26" s="45"/>
      <c r="Q26" s="45"/>
      <c r="R26" s="47"/>
    </row>
    <row r="27" spans="2:21" ht="20.100000000000001" customHeight="1">
      <c r="B27" s="20" t="s">
        <v>39</v>
      </c>
      <c r="C27" s="38"/>
      <c r="D27" s="45"/>
      <c r="E27" s="45"/>
      <c r="F27" s="45"/>
      <c r="G27" s="45"/>
      <c r="H27" s="46"/>
      <c r="I27" s="45"/>
      <c r="J27" s="45"/>
      <c r="K27" s="45"/>
      <c r="L27" s="45"/>
      <c r="M27" s="46"/>
      <c r="N27" s="45"/>
      <c r="O27" s="45"/>
      <c r="P27" s="45"/>
      <c r="Q27" s="45"/>
      <c r="R27" s="47"/>
    </row>
    <row r="28" spans="2:21" ht="20.100000000000001" customHeight="1">
      <c r="B28" s="20" t="s">
        <v>40</v>
      </c>
      <c r="C28" s="38"/>
      <c r="D28" s="45"/>
      <c r="E28" s="45"/>
      <c r="F28" s="45"/>
      <c r="G28" s="45"/>
      <c r="H28" s="46"/>
      <c r="I28" s="45"/>
      <c r="J28" s="45"/>
      <c r="K28" s="45"/>
      <c r="L28" s="45"/>
      <c r="M28" s="46"/>
      <c r="N28" s="45"/>
      <c r="O28" s="45"/>
      <c r="P28" s="45"/>
      <c r="Q28" s="45"/>
      <c r="R28" s="48"/>
    </row>
    <row r="29" spans="2:21" ht="20.100000000000001" customHeight="1" thickBot="1">
      <c r="B29" s="12" t="s">
        <v>17</v>
      </c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 t="s">
        <v>11</v>
      </c>
    </row>
    <row r="30" spans="2:21" ht="11.25" customHeight="1" thickTop="1">
      <c r="B30" s="63" t="s">
        <v>10</v>
      </c>
      <c r="C30" s="7"/>
      <c r="D30" s="2" t="s">
        <v>12</v>
      </c>
      <c r="E30" s="22" t="s">
        <v>22</v>
      </c>
      <c r="F30" s="22" t="s">
        <v>28</v>
      </c>
      <c r="G30" s="22" t="s">
        <v>26</v>
      </c>
      <c r="H30" s="21" t="s">
        <v>24</v>
      </c>
      <c r="I30" s="3" t="s">
        <v>12</v>
      </c>
      <c r="J30" s="22" t="s">
        <v>22</v>
      </c>
      <c r="K30" s="22" t="s">
        <v>28</v>
      </c>
      <c r="L30" s="22" t="s">
        <v>26</v>
      </c>
      <c r="M30" s="21" t="s">
        <v>24</v>
      </c>
      <c r="N30" s="3" t="s">
        <v>12</v>
      </c>
      <c r="O30" s="22" t="s">
        <v>22</v>
      </c>
      <c r="P30" s="22" t="s">
        <v>28</v>
      </c>
      <c r="Q30" s="22" t="s">
        <v>26</v>
      </c>
      <c r="R30" s="28" t="s">
        <v>24</v>
      </c>
    </row>
    <row r="31" spans="2:21" ht="20.100000000000001" customHeight="1">
      <c r="B31" s="64"/>
      <c r="C31" s="7"/>
      <c r="D31" s="3" t="s">
        <v>21</v>
      </c>
      <c r="E31" s="23">
        <v>73</v>
      </c>
      <c r="F31" s="30">
        <v>500</v>
      </c>
      <c r="G31" s="42">
        <v>0</v>
      </c>
      <c r="H31" s="29">
        <f>+F31*G31</f>
        <v>0</v>
      </c>
      <c r="I31" s="3" t="s">
        <v>1</v>
      </c>
      <c r="J31" s="31">
        <v>20</v>
      </c>
      <c r="K31" s="33">
        <v>2000</v>
      </c>
      <c r="L31" s="43">
        <v>0</v>
      </c>
      <c r="M31" s="29">
        <f>+K31*L31</f>
        <v>0</v>
      </c>
      <c r="N31" s="3" t="s">
        <v>4</v>
      </c>
      <c r="O31" s="23">
        <v>410</v>
      </c>
      <c r="P31" s="7">
        <v>125</v>
      </c>
      <c r="Q31" s="42">
        <v>0</v>
      </c>
      <c r="R31" s="40">
        <f>+P31*Q31</f>
        <v>0</v>
      </c>
    </row>
    <row r="32" spans="2:21" ht="20.100000000000001" customHeight="1">
      <c r="B32" s="65" t="s">
        <v>14</v>
      </c>
      <c r="C32" s="66"/>
      <c r="D32" s="3" t="s">
        <v>6</v>
      </c>
      <c r="E32" s="23">
        <v>30</v>
      </c>
      <c r="F32" s="30">
        <v>1000</v>
      </c>
      <c r="G32" s="42">
        <v>0</v>
      </c>
      <c r="H32" s="29">
        <f t="shared" ref="H32:H33" si="6">+F32*G32</f>
        <v>0</v>
      </c>
      <c r="I32" s="3" t="s">
        <v>2</v>
      </c>
      <c r="J32" s="31">
        <v>500</v>
      </c>
      <c r="K32" s="33">
        <v>100</v>
      </c>
      <c r="L32" s="43">
        <v>0</v>
      </c>
      <c r="M32" s="29">
        <f t="shared" ref="M32:M33" si="7">+K32*L32</f>
        <v>0</v>
      </c>
      <c r="N32" s="3" t="s">
        <v>5</v>
      </c>
      <c r="O32" s="23">
        <v>150</v>
      </c>
      <c r="P32" s="7">
        <v>125</v>
      </c>
      <c r="Q32" s="42">
        <v>0</v>
      </c>
      <c r="R32" s="40">
        <f t="shared" ref="R32:R33" si="8">+P32*Q32</f>
        <v>0</v>
      </c>
    </row>
    <row r="33" spans="2:21" ht="20.100000000000001" customHeight="1">
      <c r="B33" s="14"/>
      <c r="C33" s="15"/>
      <c r="D33" s="3" t="s">
        <v>0</v>
      </c>
      <c r="E33" s="23">
        <v>4</v>
      </c>
      <c r="F33" s="30">
        <v>3000</v>
      </c>
      <c r="G33" s="42">
        <v>0</v>
      </c>
      <c r="H33" s="29">
        <f t="shared" si="6"/>
        <v>0</v>
      </c>
      <c r="I33" s="3" t="s">
        <v>3</v>
      </c>
      <c r="J33" s="31">
        <v>500</v>
      </c>
      <c r="K33" s="33">
        <v>100</v>
      </c>
      <c r="L33" s="43">
        <v>0</v>
      </c>
      <c r="M33" s="29">
        <f t="shared" si="7"/>
        <v>0</v>
      </c>
      <c r="N33" s="19" t="s">
        <v>15</v>
      </c>
      <c r="O33" s="32">
        <v>31.5</v>
      </c>
      <c r="P33" s="25">
        <v>10</v>
      </c>
      <c r="Q33" s="44">
        <v>0</v>
      </c>
      <c r="R33" s="40">
        <f t="shared" si="8"/>
        <v>0</v>
      </c>
      <c r="U33" t="s">
        <v>25</v>
      </c>
    </row>
    <row r="34" spans="2:21" ht="20.100000000000001" customHeight="1">
      <c r="B34" s="26"/>
      <c r="C34" s="27"/>
      <c r="D34" s="67" t="s">
        <v>29</v>
      </c>
      <c r="E34" s="68"/>
      <c r="F34" s="68"/>
      <c r="G34" s="68"/>
      <c r="H34" s="69"/>
      <c r="I34" s="4" t="s">
        <v>13</v>
      </c>
      <c r="J34" s="70" t="s">
        <v>27</v>
      </c>
      <c r="K34" s="70"/>
      <c r="L34" s="70"/>
      <c r="M34" s="71"/>
      <c r="N34" s="54" t="s">
        <v>29</v>
      </c>
      <c r="O34" s="55"/>
      <c r="P34" s="55"/>
      <c r="Q34" s="55"/>
      <c r="R34" s="56"/>
    </row>
    <row r="35" spans="2:21" ht="20.100000000000001" customHeight="1">
      <c r="B35" s="57" t="s">
        <v>23</v>
      </c>
      <c r="C35" s="58"/>
      <c r="D35" s="59">
        <f>SUM(E31*H31+E32*H32+E33*H33+J31*M31+J32*M32+J33*M33+O31*R31+O32*R32+O33*R33)</f>
        <v>0</v>
      </c>
      <c r="E35" s="60"/>
      <c r="F35" s="60"/>
      <c r="G35" s="60"/>
      <c r="H35" s="60"/>
      <c r="I35" s="60"/>
      <c r="J35" s="60"/>
      <c r="K35" s="60"/>
      <c r="L35" s="36" t="s">
        <v>30</v>
      </c>
      <c r="M35" s="34"/>
      <c r="N35" s="35" t="s">
        <v>36</v>
      </c>
      <c r="O35" s="61" t="str">
        <f>IF(D35&gt;=50000,"無料","注文者負担")</f>
        <v>注文者負担</v>
      </c>
      <c r="P35" s="61"/>
      <c r="Q35" s="61"/>
      <c r="R35" s="62"/>
    </row>
    <row r="36" spans="2:21" ht="20.100000000000001" customHeight="1">
      <c r="B36" s="11" t="s">
        <v>16</v>
      </c>
      <c r="C36" s="8"/>
      <c r="D36" s="8"/>
      <c r="E36" s="8"/>
      <c r="F36" s="8"/>
      <c r="G36" s="8"/>
      <c r="H36" s="9"/>
      <c r="I36" s="8"/>
      <c r="J36" s="8"/>
      <c r="K36" s="8"/>
      <c r="L36" s="8"/>
      <c r="M36" s="9"/>
      <c r="N36" s="8"/>
      <c r="O36" s="8"/>
      <c r="P36" s="8"/>
      <c r="Q36" s="8"/>
      <c r="R36" s="10"/>
    </row>
    <row r="37" spans="2:21" ht="20.100000000000001" customHeight="1">
      <c r="B37" s="14" t="s">
        <v>34</v>
      </c>
      <c r="C37" s="38"/>
      <c r="D37" s="45" t="s">
        <v>35</v>
      </c>
      <c r="E37" s="45"/>
      <c r="F37" s="45"/>
      <c r="G37" s="45"/>
      <c r="H37" s="46"/>
      <c r="I37" s="45"/>
      <c r="J37" s="45"/>
      <c r="K37" s="45"/>
      <c r="L37" s="45"/>
      <c r="M37" s="46"/>
      <c r="N37" s="45"/>
      <c r="O37" s="45"/>
      <c r="P37" s="45"/>
      <c r="Q37" s="45"/>
      <c r="R37" s="47"/>
    </row>
    <row r="38" spans="2:21" ht="20.100000000000001" customHeight="1">
      <c r="B38" s="20" t="s">
        <v>39</v>
      </c>
      <c r="C38" s="38"/>
      <c r="D38" s="45"/>
      <c r="E38" s="45"/>
      <c r="F38" s="45"/>
      <c r="G38" s="45"/>
      <c r="H38" s="46"/>
      <c r="I38" s="45"/>
      <c r="J38" s="45"/>
      <c r="K38" s="45"/>
      <c r="L38" s="45"/>
      <c r="M38" s="46"/>
      <c r="N38" s="45"/>
      <c r="O38" s="45"/>
      <c r="P38" s="45"/>
      <c r="Q38" s="45"/>
      <c r="R38" s="47"/>
    </row>
    <row r="39" spans="2:21" ht="20.100000000000001" customHeight="1">
      <c r="B39" s="20" t="s">
        <v>40</v>
      </c>
      <c r="C39" s="38"/>
      <c r="D39" s="45"/>
      <c r="E39" s="45"/>
      <c r="F39" s="45"/>
      <c r="G39" s="45"/>
      <c r="H39" s="46"/>
      <c r="I39" s="45"/>
      <c r="J39" s="45"/>
      <c r="K39" s="45"/>
      <c r="L39" s="45"/>
      <c r="M39" s="46"/>
      <c r="N39" s="45"/>
      <c r="O39" s="45"/>
      <c r="P39" s="45"/>
      <c r="Q39" s="45"/>
      <c r="R39" s="48"/>
    </row>
    <row r="40" spans="2:21" ht="20.100000000000001" customHeight="1" thickBot="1">
      <c r="B40" s="12" t="s">
        <v>17</v>
      </c>
      <c r="C40" s="3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0" t="s">
        <v>11</v>
      </c>
    </row>
    <row r="41" spans="2:21" ht="11.25" customHeight="1" thickTop="1">
      <c r="B41" s="63" t="s">
        <v>10</v>
      </c>
      <c r="C41" s="7"/>
      <c r="D41" s="2" t="s">
        <v>12</v>
      </c>
      <c r="E41" s="22" t="s">
        <v>22</v>
      </c>
      <c r="F41" s="22" t="s">
        <v>28</v>
      </c>
      <c r="G41" s="22" t="s">
        <v>26</v>
      </c>
      <c r="H41" s="21" t="s">
        <v>24</v>
      </c>
      <c r="I41" s="3" t="s">
        <v>12</v>
      </c>
      <c r="J41" s="22" t="s">
        <v>22</v>
      </c>
      <c r="K41" s="22" t="s">
        <v>28</v>
      </c>
      <c r="L41" s="22" t="s">
        <v>26</v>
      </c>
      <c r="M41" s="21" t="s">
        <v>24</v>
      </c>
      <c r="N41" s="3" t="s">
        <v>12</v>
      </c>
      <c r="O41" s="22" t="s">
        <v>22</v>
      </c>
      <c r="P41" s="22" t="s">
        <v>28</v>
      </c>
      <c r="Q41" s="22" t="s">
        <v>26</v>
      </c>
      <c r="R41" s="28" t="s">
        <v>24</v>
      </c>
    </row>
    <row r="42" spans="2:21" ht="20.100000000000001" customHeight="1">
      <c r="B42" s="64"/>
      <c r="C42" s="7"/>
      <c r="D42" s="3" t="s">
        <v>21</v>
      </c>
      <c r="E42" s="23">
        <v>73</v>
      </c>
      <c r="F42" s="30">
        <v>500</v>
      </c>
      <c r="G42" s="42">
        <v>0</v>
      </c>
      <c r="H42" s="29">
        <f>+F42*G42</f>
        <v>0</v>
      </c>
      <c r="I42" s="3" t="s">
        <v>1</v>
      </c>
      <c r="J42" s="31">
        <v>20</v>
      </c>
      <c r="K42" s="33">
        <v>2000</v>
      </c>
      <c r="L42" s="43">
        <v>0</v>
      </c>
      <c r="M42" s="29">
        <f>+K42*L42</f>
        <v>0</v>
      </c>
      <c r="N42" s="3" t="s">
        <v>4</v>
      </c>
      <c r="O42" s="23">
        <v>410</v>
      </c>
      <c r="P42" s="7">
        <v>125</v>
      </c>
      <c r="Q42" s="42">
        <v>0</v>
      </c>
      <c r="R42" s="40">
        <f>+P42*Q42</f>
        <v>0</v>
      </c>
    </row>
    <row r="43" spans="2:21" ht="20.100000000000001" customHeight="1">
      <c r="B43" s="65" t="s">
        <v>14</v>
      </c>
      <c r="C43" s="66"/>
      <c r="D43" s="3" t="s">
        <v>6</v>
      </c>
      <c r="E43" s="23">
        <v>30</v>
      </c>
      <c r="F43" s="30">
        <v>1000</v>
      </c>
      <c r="G43" s="42">
        <v>0</v>
      </c>
      <c r="H43" s="29">
        <f t="shared" ref="H43:H44" si="9">+F43*G43</f>
        <v>0</v>
      </c>
      <c r="I43" s="3" t="s">
        <v>2</v>
      </c>
      <c r="J43" s="31">
        <v>500</v>
      </c>
      <c r="K43" s="33">
        <v>100</v>
      </c>
      <c r="L43" s="43">
        <v>0</v>
      </c>
      <c r="M43" s="29">
        <f t="shared" ref="M43:M44" si="10">+K43*L43</f>
        <v>0</v>
      </c>
      <c r="N43" s="3" t="s">
        <v>5</v>
      </c>
      <c r="O43" s="23">
        <v>150</v>
      </c>
      <c r="P43" s="7">
        <v>125</v>
      </c>
      <c r="Q43" s="42">
        <v>0</v>
      </c>
      <c r="R43" s="40">
        <f t="shared" ref="R43:R44" si="11">+P43*Q43</f>
        <v>0</v>
      </c>
    </row>
    <row r="44" spans="2:21" ht="20.100000000000001" customHeight="1">
      <c r="B44" s="14"/>
      <c r="C44" s="15"/>
      <c r="D44" s="3" t="s">
        <v>0</v>
      </c>
      <c r="E44" s="23">
        <v>4</v>
      </c>
      <c r="F44" s="30">
        <v>3000</v>
      </c>
      <c r="G44" s="42">
        <v>0</v>
      </c>
      <c r="H44" s="29">
        <f t="shared" si="9"/>
        <v>0</v>
      </c>
      <c r="I44" s="3" t="s">
        <v>3</v>
      </c>
      <c r="J44" s="31">
        <v>500</v>
      </c>
      <c r="K44" s="33">
        <v>100</v>
      </c>
      <c r="L44" s="43">
        <v>0</v>
      </c>
      <c r="M44" s="29">
        <f t="shared" si="10"/>
        <v>0</v>
      </c>
      <c r="N44" s="19" t="s">
        <v>15</v>
      </c>
      <c r="O44" s="32">
        <v>31.5</v>
      </c>
      <c r="P44" s="25">
        <v>10</v>
      </c>
      <c r="Q44" s="44">
        <v>0</v>
      </c>
      <c r="R44" s="40">
        <f t="shared" si="11"/>
        <v>0</v>
      </c>
      <c r="U44" t="s">
        <v>25</v>
      </c>
    </row>
    <row r="45" spans="2:21" ht="20.100000000000001" customHeight="1">
      <c r="B45" s="26"/>
      <c r="C45" s="27"/>
      <c r="D45" s="67" t="s">
        <v>29</v>
      </c>
      <c r="E45" s="68"/>
      <c r="F45" s="68"/>
      <c r="G45" s="68"/>
      <c r="H45" s="69"/>
      <c r="I45" s="4" t="s">
        <v>13</v>
      </c>
      <c r="J45" s="70" t="s">
        <v>27</v>
      </c>
      <c r="K45" s="70"/>
      <c r="L45" s="70"/>
      <c r="M45" s="71"/>
      <c r="N45" s="54" t="s">
        <v>29</v>
      </c>
      <c r="O45" s="55"/>
      <c r="P45" s="55"/>
      <c r="Q45" s="55"/>
      <c r="R45" s="56"/>
    </row>
    <row r="46" spans="2:21" ht="20.100000000000001" customHeight="1">
      <c r="B46" s="57" t="s">
        <v>23</v>
      </c>
      <c r="C46" s="58"/>
      <c r="D46" s="59">
        <f>SUM(E42*H42+E43*H43+E44*H44+J42*M42+J43*M43+J44*M44+O42*R42+O43*R43+O44*R44)</f>
        <v>0</v>
      </c>
      <c r="E46" s="60"/>
      <c r="F46" s="60"/>
      <c r="G46" s="60"/>
      <c r="H46" s="60"/>
      <c r="I46" s="60"/>
      <c r="J46" s="60"/>
      <c r="K46" s="60"/>
      <c r="L46" s="36" t="s">
        <v>30</v>
      </c>
      <c r="M46" s="34"/>
      <c r="N46" s="35" t="s">
        <v>36</v>
      </c>
      <c r="O46" s="61" t="str">
        <f>IF(D46&gt;=50000,"無料","注文者負担")</f>
        <v>注文者負担</v>
      </c>
      <c r="P46" s="61"/>
      <c r="Q46" s="61"/>
      <c r="R46" s="62"/>
    </row>
    <row r="47" spans="2:21" ht="20.100000000000001" customHeight="1">
      <c r="B47" s="11" t="s">
        <v>16</v>
      </c>
      <c r="C47" s="8"/>
      <c r="D47" s="8"/>
      <c r="E47" s="8"/>
      <c r="F47" s="8"/>
      <c r="G47" s="8"/>
      <c r="H47" s="9"/>
      <c r="I47" s="8"/>
      <c r="J47" s="8"/>
      <c r="K47" s="8"/>
      <c r="L47" s="8"/>
      <c r="M47" s="9"/>
      <c r="N47" s="8"/>
      <c r="O47" s="8"/>
      <c r="P47" s="8"/>
      <c r="Q47" s="8"/>
      <c r="R47" s="10"/>
    </row>
    <row r="48" spans="2:21" ht="20.100000000000001" customHeight="1">
      <c r="B48" s="14" t="s">
        <v>34</v>
      </c>
      <c r="C48" s="38"/>
      <c r="D48" s="45" t="s">
        <v>35</v>
      </c>
      <c r="E48" s="45"/>
      <c r="F48" s="45"/>
      <c r="G48" s="45"/>
      <c r="H48" s="46"/>
      <c r="I48" s="45"/>
      <c r="J48" s="45"/>
      <c r="K48" s="45"/>
      <c r="L48" s="45"/>
      <c r="M48" s="46"/>
      <c r="N48" s="45"/>
      <c r="O48" s="45"/>
      <c r="P48" s="45"/>
      <c r="Q48" s="45"/>
      <c r="R48" s="47"/>
    </row>
    <row r="49" spans="2:18" ht="20.100000000000001" customHeight="1">
      <c r="B49" s="20" t="s">
        <v>39</v>
      </c>
      <c r="C49" s="38"/>
      <c r="D49" s="45"/>
      <c r="E49" s="45"/>
      <c r="F49" s="45"/>
      <c r="G49" s="45"/>
      <c r="H49" s="46"/>
      <c r="I49" s="45"/>
      <c r="J49" s="45"/>
      <c r="K49" s="45"/>
      <c r="L49" s="45"/>
      <c r="M49" s="46"/>
      <c r="N49" s="45"/>
      <c r="O49" s="45"/>
      <c r="P49" s="45"/>
      <c r="Q49" s="45"/>
      <c r="R49" s="47"/>
    </row>
    <row r="50" spans="2:18" ht="20.100000000000001" customHeight="1">
      <c r="B50" s="20" t="s">
        <v>40</v>
      </c>
      <c r="C50" s="38"/>
      <c r="D50" s="45"/>
      <c r="E50" s="45"/>
      <c r="F50" s="45"/>
      <c r="G50" s="45"/>
      <c r="H50" s="46"/>
      <c r="I50" s="45"/>
      <c r="J50" s="45"/>
      <c r="K50" s="45"/>
      <c r="L50" s="45"/>
      <c r="M50" s="46"/>
      <c r="N50" s="45"/>
      <c r="O50" s="45"/>
      <c r="P50" s="45"/>
      <c r="Q50" s="45"/>
      <c r="R50" s="48"/>
    </row>
    <row r="51" spans="2:18" ht="20.100000000000001" customHeight="1" thickBot="1">
      <c r="B51" s="13" t="s">
        <v>17</v>
      </c>
      <c r="C51" s="4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 t="s">
        <v>11</v>
      </c>
    </row>
    <row r="52" spans="2:18" ht="20.100000000000001" customHeight="1"/>
    <row r="53" spans="2:18" ht="20.100000000000001" customHeight="1"/>
    <row r="54" spans="2:18" ht="20.100000000000001" customHeight="1"/>
    <row r="55" spans="2:18" ht="20.100000000000001" customHeight="1"/>
    <row r="56" spans="2:18" ht="20.100000000000001" customHeight="1"/>
    <row r="57" spans="2:18" ht="20.100000000000001" customHeight="1"/>
    <row r="58" spans="2:18" ht="20.100000000000001" customHeight="1"/>
    <row r="59" spans="2:18" ht="20.100000000000001" customHeight="1"/>
    <row r="60" spans="2:18" ht="20.100000000000001" customHeight="1"/>
    <row r="61" spans="2:18" ht="20.100000000000001" customHeight="1"/>
    <row r="62" spans="2:18" ht="20.100000000000001" customHeight="1"/>
    <row r="63" spans="2:18" ht="20.100000000000001" customHeight="1"/>
    <row r="64" spans="2:18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</sheetData>
  <mergeCells count="35">
    <mergeCell ref="J1:R1"/>
    <mergeCell ref="J3:R3"/>
    <mergeCell ref="B7:C7"/>
    <mergeCell ref="B10:C10"/>
    <mergeCell ref="B13:C13"/>
    <mergeCell ref="B8:B9"/>
    <mergeCell ref="J12:M12"/>
    <mergeCell ref="D12:H12"/>
    <mergeCell ref="N12:R12"/>
    <mergeCell ref="D13:K13"/>
    <mergeCell ref="J34:M34"/>
    <mergeCell ref="N34:R34"/>
    <mergeCell ref="B19:B20"/>
    <mergeCell ref="B21:C21"/>
    <mergeCell ref="D23:H23"/>
    <mergeCell ref="J23:M23"/>
    <mergeCell ref="N23:R23"/>
    <mergeCell ref="B24:C24"/>
    <mergeCell ref="D24:K24"/>
    <mergeCell ref="N45:R45"/>
    <mergeCell ref="B46:C46"/>
    <mergeCell ref="D46:K46"/>
    <mergeCell ref="O13:R13"/>
    <mergeCell ref="O24:R24"/>
    <mergeCell ref="O35:R35"/>
    <mergeCell ref="O46:R46"/>
    <mergeCell ref="B35:C35"/>
    <mergeCell ref="D35:K35"/>
    <mergeCell ref="B41:B42"/>
    <mergeCell ref="B43:C43"/>
    <mergeCell ref="D45:H45"/>
    <mergeCell ref="J45:M45"/>
    <mergeCell ref="B30:B31"/>
    <mergeCell ref="B32:C32"/>
    <mergeCell ref="D34:H34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2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平成30年4月～平成31年3月分</vt:lpstr>
      <vt:lpstr>'平成30年4月～平成31年3月分'!Print_Area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setup</cp:lastModifiedBy>
  <cp:lastPrinted>2015-12-24T02:31:42Z</cp:lastPrinted>
  <dcterms:created xsi:type="dcterms:W3CDTF">2004-09-24T05:36:38Z</dcterms:created>
  <dcterms:modified xsi:type="dcterms:W3CDTF">2017-10-12T07:13:58Z</dcterms:modified>
</cp:coreProperties>
</file>