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要項" sheetId="1" r:id="rId1"/>
    <sheet name="進行表" sheetId="2" r:id="rId2"/>
    <sheet name="参加申込書" sheetId="3" r:id="rId3"/>
    <sheet name="Sheet1" sheetId="4" r:id="rId4"/>
  </sheets>
  <definedNames>
    <definedName name="_xlnm.Print_Area" localSheetId="2">'参加申込書'!$A$1:$Y$86</definedName>
    <definedName name="_xlnm.Print_Area" localSheetId="1">'進行表'!$A$1:$DH$13</definedName>
    <definedName name="_xlnm.Print_Area" localSheetId="0">'要項'!$A$1:$K$77</definedName>
  </definedNames>
  <calcPr fullCalcOnLoad="1"/>
</workbook>
</file>

<file path=xl/sharedStrings.xml><?xml version="1.0" encoding="utf-8"?>
<sst xmlns="http://schemas.openxmlformats.org/spreadsheetml/2006/main" count="313" uniqueCount="151">
  <si>
    <t>主催</t>
  </si>
  <si>
    <t>主管</t>
  </si>
  <si>
    <t>期日</t>
  </si>
  <si>
    <t>種目</t>
  </si>
  <si>
    <t>参加料</t>
  </si>
  <si>
    <t>競技規則</t>
  </si>
  <si>
    <t>①</t>
  </si>
  <si>
    <t>②</t>
  </si>
  <si>
    <t>③</t>
  </si>
  <si>
    <t>射座割は、主管団体の判断により、参加者の便宜をできるだけはかる。</t>
  </si>
  <si>
    <t>参加資格</t>
  </si>
  <si>
    <t>参加申込</t>
  </si>
  <si>
    <t>Ｅ-mail:</t>
  </si>
  <si>
    <t>00</t>
  </si>
  <si>
    <t>09</t>
  </si>
  <si>
    <t>10</t>
  </si>
  <si>
    <t>11</t>
  </si>
  <si>
    <t>12</t>
  </si>
  <si>
    <t>13</t>
  </si>
  <si>
    <t>14</t>
  </si>
  <si>
    <t>15</t>
  </si>
  <si>
    <t>16</t>
  </si>
  <si>
    <t>17</t>
  </si>
  <si>
    <t>１０ｍ</t>
  </si>
  <si>
    <t>１０ｍＳ４０Ｗ（Ｊ）　　　　　　第１射群</t>
  </si>
  <si>
    <t>１０ｍＳ４０Ｗ（Ｊ）　　　　　　第２射群</t>
  </si>
  <si>
    <t>各　　　　競　　　　　技　　　　　　日　　　　　　共　　　　　通</t>
  </si>
  <si>
    <t>ＦＡＸ　０７６－４２１－４４８７</t>
  </si>
  <si>
    <t>ＡＰ種目：１０ｍＡＰ６０Ｍ、１０ｍＡＰ４０Ｗの２種目</t>
  </si>
  <si>
    <t>ＡＲ・ＡＰ種目</t>
  </si>
  <si>
    <t>ＡＲ種目：ＡＲ９号Ｇ標的・・・１圏的１発撃ち込み。</t>
  </si>
  <si>
    <t>ＡＰ種目：ＡＰ４号Ｇ標的・・・１圏的１発撃ち込み。</t>
  </si>
  <si>
    <t>１０ｍＳ４０Ｗ（Ｊ）　　　　　　第３射群</t>
  </si>
  <si>
    <t>No.1</t>
  </si>
  <si>
    <t>No.2</t>
  </si>
  <si>
    <t>NO.3</t>
  </si>
  <si>
    <t>競　　技　　参　　加　　申　　込</t>
  </si>
  <si>
    <t>合　　　　　計</t>
  </si>
  <si>
    <t>単価</t>
  </si>
  <si>
    <t>小  計</t>
  </si>
  <si>
    <t>参加欄記載例</t>
  </si>
  <si>
    <t>円</t>
  </si>
  <si>
    <t>No.3</t>
  </si>
  <si>
    <t>合計</t>
  </si>
  <si>
    <t>円</t>
  </si>
  <si>
    <t>単　　価</t>
  </si>
  <si>
    <t>小　　計</t>
  </si>
  <si>
    <t>生年月日（西暦）</t>
  </si>
  <si>
    <t>１群</t>
  </si>
  <si>
    <t>２群</t>
  </si>
  <si>
    <t>３群</t>
  </si>
  <si>
    <t>１０ｍＡＰ６０Ｍ第１射群</t>
  </si>
  <si>
    <t>１０ｍＡＰ６０Ｍ第２射群</t>
  </si>
  <si>
    <t>１０ｍＡＰ６０Ｍ第３射群</t>
  </si>
  <si>
    <t>氏名</t>
  </si>
  <si>
    <t>No</t>
  </si>
  <si>
    <t>ジュニア区分（Ｊ）</t>
  </si>
  <si>
    <t>１０ｍＳ６０Ｍ</t>
  </si>
  <si>
    <t>１０ｍＳ６０Ｍ</t>
  </si>
  <si>
    <t>１０ｍＳ４０Ｗ</t>
  </si>
  <si>
    <t>１０ｍＳ４０Ｗ</t>
  </si>
  <si>
    <t>松住英樹</t>
  </si>
  <si>
    <t>○左</t>
  </si>
  <si>
    <t>県名（団体名）</t>
  </si>
  <si>
    <r>
      <t>参加希望射群　○　</t>
    </r>
    <r>
      <rPr>
        <sz val="12"/>
        <color indexed="10"/>
        <rFont val="ＭＳ Ｐゴシック"/>
        <family val="3"/>
      </rPr>
      <t>左射手は</t>
    </r>
    <r>
      <rPr>
        <sz val="12"/>
        <rFont val="ＭＳ Ｐゴシック"/>
        <family val="3"/>
      </rPr>
      <t>左</t>
    </r>
    <r>
      <rPr>
        <sz val="12"/>
        <color indexed="10"/>
        <rFont val="ＭＳ Ｐゴシック"/>
        <family val="3"/>
      </rPr>
      <t>を併記</t>
    </r>
  </si>
  <si>
    <t>個人または団体単位で、必要事項を添えてメールまたはＦＡＸで富山県ライフル射撃協会</t>
  </si>
  <si>
    <t>③</t>
  </si>
  <si>
    <t>ＡＰ４０Ｗ・ＡＰ６０Ｍ</t>
  </si>
  <si>
    <t>ＡＰ６０Ｍ</t>
  </si>
  <si>
    <t>　　※全射群終了後または空き射座がある場合は、当日の競技後であることを条件に練習を許可する。(当日の競技会参加者が競技後に練習する場合は追加の射場使用料不要）</t>
  </si>
  <si>
    <t>１０ｍＡＲＳ６０（Ｊ）Ｍ</t>
  </si>
  <si>
    <t>１０ｍＡＲＳ４０（Ｊ）Ｗ</t>
  </si>
  <si>
    <t>ＡＲ種目：１競技　　１，５００円</t>
  </si>
  <si>
    <t>ＡＰ種目：１競技　　３，０００円</t>
  </si>
  <si>
    <t>記入例</t>
  </si>
  <si>
    <t>大会名</t>
  </si>
  <si>
    <t>北信越５県ライフル射撃協会</t>
  </si>
  <si>
    <t>会場</t>
  </si>
  <si>
    <t>富山県福光射撃場</t>
  </si>
  <si>
    <t>富山県南砺市才川七３４　電話　０７６３－５５－１９３８</t>
  </si>
  <si>
    <t>開会式</t>
  </si>
  <si>
    <t>実施しません</t>
  </si>
  <si>
    <t>閉会式</t>
  </si>
  <si>
    <t>競技種目</t>
  </si>
  <si>
    <t>ＡＲ種目：１０ｍＳ６０Ｍ、１０ｍＳ４０Ｗの２種目</t>
  </si>
  <si>
    <t>ジュニアの部両方のランキングに有効とする。</t>
  </si>
  <si>
    <t>競技方法</t>
  </si>
  <si>
    <t>空気けん銃の出場実績は、同一月に２回以上参加であっても、最初の１回とする。</t>
  </si>
  <si>
    <t>Ｇ３の競技会では記録の公認、段級受験も可ですが、日本記録の公認はされません。</t>
  </si>
  <si>
    <t>Ｇ３＋の競技会では上記に加え、日本記録の公認が行われます。</t>
  </si>
  <si>
    <t>使用標的</t>
  </si>
  <si>
    <t>参加制限</t>
  </si>
  <si>
    <t>表彰</t>
  </si>
  <si>
    <t>実施しません。</t>
  </si>
  <si>
    <t>matuzumi@pf.ctt.ne.jp</t>
  </si>
  <si>
    <t>別添競技進行表参照　但し、積雪の有無・天気予報・警報等により前後する場合が</t>
  </si>
  <si>
    <t>射座数の関係から参加制限を実施することがあります。</t>
  </si>
  <si>
    <t>その他</t>
  </si>
  <si>
    <t>大会責任者</t>
  </si>
  <si>
    <t>（本部公認審判員）</t>
  </si>
  <si>
    <t>野村博之</t>
  </si>
  <si>
    <t>滝澤　健</t>
  </si>
  <si>
    <t>審査ジュリー</t>
  </si>
  <si>
    <t>富山県福光射撃場会場専任競技役員（予定）</t>
  </si>
  <si>
    <t>伊藤　哲</t>
  </si>
  <si>
    <t>ありますが、参加者の不利にならないように配慮します。</t>
  </si>
  <si>
    <t>射座割りは概ね競技会２日前に参加申込責任者へメール送信します。</t>
  </si>
  <si>
    <t>後援</t>
  </si>
  <si>
    <t>会場地において、射座数の関係から、参加制限を実施することがあります。</t>
  </si>
  <si>
    <t>射座・標的に余裕がある場合は当日参加を認めます。</t>
  </si>
  <si>
    <t>参加種目、参加希望日、ＦＡＸで申し込む場合は連絡先</t>
  </si>
  <si>
    <t>上訴審判長</t>
  </si>
  <si>
    <t>競技委員長（ＴＤ）</t>
  </si>
  <si>
    <t>射場長</t>
  </si>
  <si>
    <t>荒井文代</t>
  </si>
  <si>
    <t>チーフ・ジュリー</t>
  </si>
  <si>
    <t>所属</t>
  </si>
  <si>
    <t>日ラ会員ＩＤ</t>
  </si>
  <si>
    <t>15 002 636</t>
  </si>
  <si>
    <t>富山県　　　（高校名等）</t>
  </si>
  <si>
    <t>参加申込先　富山県ライフル射撃協会 理事長　松住英樹</t>
  </si>
  <si>
    <t>競技担当者へ直接申込むこと。（付属の参加申込シートをご利用ください）</t>
  </si>
  <si>
    <t>沼田　愛</t>
  </si>
  <si>
    <t>※必要事項：氏名、所属、生年月日（西暦）、Ｈ２４年度日ラ会員ＩＤ、出場種目</t>
  </si>
  <si>
    <t>１０ｍＳ６０Ｍ〈Ｊ）                  第２射群</t>
  </si>
  <si>
    <t>準備試射</t>
  </si>
  <si>
    <t>１０ｍＡＰ４０Ｗ　　　　　　　第１射群　　　　　　　　　　　　</t>
  </si>
  <si>
    <t>１０ｍＡＰ４０Ｗ　　　　　　　　　　第２射群　　　　　　　　　　　</t>
  </si>
  <si>
    <t>１０ｍＡＰ４０Ｗ　　　　　　　　　　第３射群　　　　　　　　　</t>
  </si>
  <si>
    <t>種目別・競技進行表</t>
  </si>
  <si>
    <t>平成２６年１２月６日（土）、７（日）</t>
  </si>
  <si>
    <t>平成２７年１月１０日（土）、１１日（日）</t>
  </si>
  <si>
    <t>平成２７年２月７日（土）、８日（日）</t>
  </si>
  <si>
    <t>平成２６年１２月３１日現在で２１歳未満のジュニア選手の記録は自動的に一般と</t>
  </si>
  <si>
    <t>競技は個人戦で、各月の上記の連続する土日の２日間の内各日１回、もしくは同じ</t>
  </si>
  <si>
    <t>日の違う射群に出場して２日間で合計２回まで競技すること。連続する土日で３回</t>
  </si>
  <si>
    <t>以上競技を行ったものは、その土日での３回目以降の成績を無効とします。</t>
  </si>
  <si>
    <t>成績の各会場分は当日中に当該会場に掲示する。通信競技会全体の成績について</t>
  </si>
  <si>
    <t>は当協会のホームページ上の各選手のランキングに加えて掲示します。</t>
  </si>
  <si>
    <t>ライフル射撃競技規則最新版に基づいて行います。</t>
  </si>
  <si>
    <t>日本ライフル射撃協会会員登録済みのもの</t>
  </si>
  <si>
    <t>上記の未登録者であっても、主管団体の判断で試合当日までに必要費用を添えて</t>
  </si>
  <si>
    <t>日ラ会員登録の申請をした者</t>
  </si>
  <si>
    <t>平成２６年度</t>
  </si>
  <si>
    <t>平成２６年度第１４回冬季ＡＲ・ＡＰランクリスト競技会</t>
  </si>
  <si>
    <t>平成２６度冬季ＡＲランクリスト競技会（富山県福光射撃場）</t>
  </si>
  <si>
    <t>１０ｍＳ６０Ｍ〈Ｊ）   　　　         第１射群</t>
  </si>
  <si>
    <t>１０ｍＳ６０Ｍ〈Ｊ）           　　  第３射群</t>
  </si>
  <si>
    <t>平成２６年度冬季ＡＲ・ＡＰランクリスト競技会参加申込書</t>
  </si>
  <si>
    <t>公益社団法人　日本ライフル射撃協会　</t>
  </si>
  <si>
    <t>第１４回冬季ＡＲ・ＡＰランクリスト競技会（富山県福光射撃場）要項　《Ｇ３》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</si>
</sst>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8"/>
      <name val="ＭＳ Ｐゴシック"/>
      <family val="3"/>
    </font>
    <font>
      <sz val="9"/>
      <name val="ＭＳ ゴシック"/>
      <family val="3"/>
    </font>
    <font>
      <sz val="12"/>
      <name val="ＭＳ Ｐゴシック"/>
      <family val="3"/>
    </font>
    <font>
      <sz val="14"/>
      <name val="ＭＳ Ｐゴシック"/>
      <family val="3"/>
    </font>
    <font>
      <sz val="20"/>
      <name val="ＭＳ Ｐゴシック"/>
      <family val="3"/>
    </font>
    <font>
      <sz val="8"/>
      <name val="ＭＳ Ｐゴシック"/>
      <family val="3"/>
    </font>
    <font>
      <sz val="16"/>
      <name val="ＭＳ Ｐゴシック"/>
      <family val="3"/>
    </font>
    <font>
      <sz val="11"/>
      <color indexed="44"/>
      <name val="ＭＳ Ｐゴシック"/>
      <family val="3"/>
    </font>
    <font>
      <sz val="10"/>
      <color indexed="44"/>
      <name val="ＭＳ Ｐゴシック"/>
      <family val="3"/>
    </font>
    <font>
      <sz val="14"/>
      <color indexed="53"/>
      <name val="ＭＳ Ｐゴシック"/>
      <family val="3"/>
    </font>
    <font>
      <sz val="10"/>
      <name val="ＭＳ Ｐゴシック"/>
      <family val="3"/>
    </font>
    <font>
      <sz val="18"/>
      <name val="ＭＳ Ｐゴシック"/>
      <family val="3"/>
    </font>
    <font>
      <sz val="16"/>
      <color indexed="10"/>
      <name val="ＭＳ Ｐゴシック"/>
      <family val="3"/>
    </font>
    <font>
      <sz val="11"/>
      <color indexed="8"/>
      <name val="ＭＳ Ｐゴシック"/>
      <family val="3"/>
    </font>
    <font>
      <sz val="12"/>
      <color indexed="10"/>
      <name val="ＭＳ Ｐゴシック"/>
      <family val="3"/>
    </font>
    <font>
      <sz val="11"/>
      <color indexed="10"/>
      <name val="ＭＳ Ｐゴシック"/>
      <family val="3"/>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thin"/>
      <bottom style="thin"/>
    </border>
    <border>
      <left style="medium"/>
      <right>
        <color indexed="63"/>
      </right>
      <top style="thin"/>
      <bottom>
        <color indexed="63"/>
      </botto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258">
    <xf numFmtId="0" fontId="0" fillId="0" borderId="0" xfId="0" applyAlignment="1">
      <alignment/>
    </xf>
    <xf numFmtId="38" fontId="6" fillId="0" borderId="0" xfId="49" applyFont="1" applyFill="1" applyAlignment="1">
      <alignment/>
    </xf>
    <xf numFmtId="49" fontId="6" fillId="0" borderId="10" xfId="49" applyNumberFormat="1" applyFont="1" applyFill="1" applyBorder="1" applyAlignment="1">
      <alignment vertical="center"/>
    </xf>
    <xf numFmtId="49" fontId="6" fillId="0" borderId="11" xfId="49" applyNumberFormat="1" applyFont="1" applyFill="1" applyBorder="1" applyAlignment="1">
      <alignment horizontal="right" vertical="center"/>
    </xf>
    <xf numFmtId="49" fontId="6" fillId="0" borderId="0" xfId="49" applyNumberFormat="1" applyFont="1" applyFill="1" applyAlignment="1">
      <alignment vertical="center"/>
    </xf>
    <xf numFmtId="38" fontId="6" fillId="33" borderId="12" xfId="49" applyFont="1" applyFill="1" applyBorder="1" applyAlignment="1">
      <alignment horizontal="center" vertical="center" wrapText="1"/>
    </xf>
    <xf numFmtId="38" fontId="6" fillId="33" borderId="13" xfId="49" applyFont="1" applyFill="1" applyBorder="1" applyAlignment="1">
      <alignment horizontal="center" vertical="center" wrapText="1"/>
    </xf>
    <xf numFmtId="38" fontId="6" fillId="33" borderId="13" xfId="49" applyFont="1" applyFill="1" applyBorder="1" applyAlignment="1">
      <alignment vertical="center"/>
    </xf>
    <xf numFmtId="38" fontId="6" fillId="33" borderId="14" xfId="49" applyFont="1" applyFill="1" applyBorder="1" applyAlignment="1">
      <alignment vertical="center"/>
    </xf>
    <xf numFmtId="38" fontId="6" fillId="33" borderId="13" xfId="49" applyFont="1" applyFill="1" applyBorder="1" applyAlignment="1">
      <alignment vertical="center" wrapText="1"/>
    </xf>
    <xf numFmtId="38" fontId="6" fillId="33" borderId="15" xfId="49" applyFont="1" applyFill="1" applyBorder="1" applyAlignment="1">
      <alignment vertical="center"/>
    </xf>
    <xf numFmtId="38" fontId="6" fillId="33" borderId="16" xfId="49" applyFont="1" applyFill="1" applyBorder="1" applyAlignment="1">
      <alignment vertical="center"/>
    </xf>
    <xf numFmtId="38" fontId="6" fillId="33" borderId="17" xfId="49" applyFont="1" applyFill="1" applyBorder="1" applyAlignment="1">
      <alignment vertical="center"/>
    </xf>
    <xf numFmtId="38" fontId="6" fillId="33" borderId="18" xfId="49" applyFont="1" applyFill="1" applyBorder="1" applyAlignment="1">
      <alignment vertical="center"/>
    </xf>
    <xf numFmtId="38" fontId="6" fillId="33" borderId="19" xfId="49" applyFont="1" applyFill="1" applyBorder="1" applyAlignment="1">
      <alignment horizontal="center" vertical="center" wrapText="1"/>
    </xf>
    <xf numFmtId="38" fontId="6" fillId="33" borderId="20" xfId="49" applyFont="1" applyFill="1" applyBorder="1" applyAlignment="1">
      <alignment horizontal="center" vertical="center" wrapText="1"/>
    </xf>
    <xf numFmtId="38" fontId="6" fillId="33" borderId="20" xfId="49" applyFont="1" applyFill="1" applyBorder="1" applyAlignment="1">
      <alignment horizontal="center" vertical="center"/>
    </xf>
    <xf numFmtId="38" fontId="6" fillId="33" borderId="21" xfId="49" applyFont="1" applyFill="1" applyBorder="1" applyAlignment="1">
      <alignment horizontal="center" vertical="center"/>
    </xf>
    <xf numFmtId="38" fontId="6" fillId="33" borderId="20" xfId="49" applyFont="1" applyFill="1" applyBorder="1" applyAlignment="1">
      <alignment vertical="center" wrapText="1"/>
    </xf>
    <xf numFmtId="38" fontId="6" fillId="33" borderId="22" xfId="49" applyFont="1" applyFill="1" applyBorder="1" applyAlignment="1">
      <alignment horizontal="center" vertical="center"/>
    </xf>
    <xf numFmtId="38" fontId="6" fillId="33" borderId="23" xfId="49" applyFont="1" applyFill="1" applyBorder="1" applyAlignment="1">
      <alignment horizontal="center" vertical="center" wrapText="1"/>
    </xf>
    <xf numFmtId="38" fontId="6" fillId="33" borderId="24" xfId="49" applyFont="1" applyFill="1" applyBorder="1" applyAlignment="1">
      <alignment horizontal="center" vertical="center" wrapText="1"/>
    </xf>
    <xf numFmtId="38" fontId="6" fillId="33" borderId="24" xfId="49" applyFont="1" applyFill="1" applyBorder="1" applyAlignment="1">
      <alignment vertical="center"/>
    </xf>
    <xf numFmtId="38" fontId="6" fillId="33" borderId="25" xfId="49" applyFont="1" applyFill="1" applyBorder="1" applyAlignment="1">
      <alignment vertical="center"/>
    </xf>
    <xf numFmtId="38" fontId="6" fillId="33" borderId="24" xfId="49" applyFont="1" applyFill="1" applyBorder="1" applyAlignment="1">
      <alignment vertical="center" wrapText="1"/>
    </xf>
    <xf numFmtId="38" fontId="6" fillId="33" borderId="26" xfId="49" applyFont="1" applyFill="1" applyBorder="1" applyAlignment="1">
      <alignment vertical="center"/>
    </xf>
    <xf numFmtId="38" fontId="6" fillId="33" borderId="27" xfId="49" applyFont="1" applyFill="1" applyBorder="1" applyAlignment="1">
      <alignment vertical="center"/>
    </xf>
    <xf numFmtId="38" fontId="6" fillId="33" borderId="28" xfId="49" applyFont="1" applyFill="1" applyBorder="1" applyAlignment="1">
      <alignment vertical="center"/>
    </xf>
    <xf numFmtId="38" fontId="6" fillId="33" borderId="29" xfId="49" applyFont="1" applyFill="1" applyBorder="1" applyAlignment="1">
      <alignment vertical="center"/>
    </xf>
    <xf numFmtId="49" fontId="6" fillId="0" borderId="30" xfId="49" applyNumberFormat="1" applyFont="1" applyFill="1" applyBorder="1" applyAlignment="1">
      <alignment horizontal="center" vertical="center"/>
    </xf>
    <xf numFmtId="38" fontId="6" fillId="0" borderId="0" xfId="49" applyFont="1" applyFill="1" applyBorder="1" applyAlignment="1">
      <alignment horizontal="center" vertical="center"/>
    </xf>
    <xf numFmtId="38" fontId="6" fillId="0" borderId="0" xfId="49" applyFont="1" applyFill="1" applyBorder="1" applyAlignment="1">
      <alignment vertical="center"/>
    </xf>
    <xf numFmtId="38" fontId="6" fillId="0" borderId="0" xfId="49" applyFont="1" applyFill="1" applyAlignment="1">
      <alignment vertical="center"/>
    </xf>
    <xf numFmtId="49" fontId="6" fillId="0" borderId="0" xfId="49" applyNumberFormat="1" applyFont="1" applyFill="1" applyBorder="1" applyAlignment="1">
      <alignment horizontal="center" vertical="center"/>
    </xf>
    <xf numFmtId="38" fontId="6" fillId="0" borderId="0" xfId="49" applyFont="1" applyFill="1" applyAlignment="1">
      <alignment horizontal="distributed"/>
    </xf>
    <xf numFmtId="38" fontId="7" fillId="0" borderId="0" xfId="49" applyFont="1" applyFill="1" applyBorder="1" applyAlignment="1">
      <alignment horizontal="center" vertical="center" wrapText="1"/>
    </xf>
    <xf numFmtId="38" fontId="6" fillId="33" borderId="31" xfId="49" applyFont="1" applyFill="1" applyBorder="1" applyAlignment="1">
      <alignment vertical="center"/>
    </xf>
    <xf numFmtId="38" fontId="6" fillId="33" borderId="32" xfId="49" applyFont="1" applyFill="1" applyBorder="1" applyAlignment="1">
      <alignment vertical="center"/>
    </xf>
    <xf numFmtId="38" fontId="6" fillId="33" borderId="20" xfId="49" applyFont="1" applyFill="1" applyBorder="1" applyAlignment="1">
      <alignment vertical="center"/>
    </xf>
    <xf numFmtId="38" fontId="6" fillId="33" borderId="33" xfId="49" applyFont="1" applyFill="1" applyBorder="1" applyAlignment="1">
      <alignment vertical="center"/>
    </xf>
    <xf numFmtId="38" fontId="6" fillId="33" borderId="34" xfId="49" applyFont="1" applyFill="1" applyBorder="1" applyAlignment="1">
      <alignment vertical="center"/>
    </xf>
    <xf numFmtId="38" fontId="6" fillId="33" borderId="35" xfId="49" applyFont="1" applyFill="1" applyBorder="1" applyAlignment="1">
      <alignment vertical="center"/>
    </xf>
    <xf numFmtId="38" fontId="6" fillId="33" borderId="36" xfId="49" applyFont="1" applyFill="1" applyBorder="1" applyAlignment="1">
      <alignment horizontal="center" vertical="center" wrapText="1"/>
    </xf>
    <xf numFmtId="38" fontId="6" fillId="33" borderId="37" xfId="49" applyFont="1" applyFill="1" applyBorder="1" applyAlignment="1">
      <alignment horizontal="center" vertical="center" wrapText="1"/>
    </xf>
    <xf numFmtId="38" fontId="6" fillId="33" borderId="37" xfId="49" applyFont="1" applyFill="1" applyBorder="1" applyAlignment="1">
      <alignment vertical="center"/>
    </xf>
    <xf numFmtId="38" fontId="6" fillId="33" borderId="38" xfId="49" applyFont="1" applyFill="1" applyBorder="1" applyAlignment="1">
      <alignment vertical="center"/>
    </xf>
    <xf numFmtId="38" fontId="6" fillId="33" borderId="37" xfId="49" applyFont="1" applyFill="1" applyBorder="1" applyAlignment="1">
      <alignment vertical="center" wrapText="1"/>
    </xf>
    <xf numFmtId="38" fontId="6" fillId="33" borderId="39" xfId="49" applyFont="1" applyFill="1" applyBorder="1" applyAlignment="1">
      <alignment vertical="center"/>
    </xf>
    <xf numFmtId="38" fontId="6" fillId="33" borderId="40" xfId="49" applyFont="1" applyFill="1" applyBorder="1" applyAlignment="1">
      <alignment vertical="center"/>
    </xf>
    <xf numFmtId="38" fontId="6" fillId="33" borderId="41" xfId="49" applyFont="1" applyFill="1" applyBorder="1" applyAlignment="1">
      <alignment vertical="center"/>
    </xf>
    <xf numFmtId="38" fontId="6" fillId="33" borderId="22" xfId="49" applyFont="1" applyFill="1" applyBorder="1" applyAlignment="1">
      <alignment vertical="center"/>
    </xf>
    <xf numFmtId="38" fontId="6" fillId="33" borderId="16" xfId="49" applyFont="1" applyFill="1" applyBorder="1" applyAlignment="1">
      <alignment horizontal="center" vertical="center"/>
    </xf>
    <xf numFmtId="38" fontId="6" fillId="33" borderId="42" xfId="49" applyFont="1" applyFill="1" applyBorder="1" applyAlignment="1">
      <alignment vertical="center"/>
    </xf>
    <xf numFmtId="38" fontId="6" fillId="33" borderId="15" xfId="49" applyFont="1" applyFill="1" applyBorder="1" applyAlignment="1">
      <alignment horizontal="center" vertical="center" wrapText="1"/>
    </xf>
    <xf numFmtId="38" fontId="6" fillId="33" borderId="16" xfId="49" applyFont="1" applyFill="1" applyBorder="1" applyAlignment="1">
      <alignment horizontal="center" vertical="center" wrapText="1"/>
    </xf>
    <xf numFmtId="38" fontId="6" fillId="33" borderId="15" xfId="49" applyFont="1" applyFill="1" applyBorder="1" applyAlignment="1">
      <alignment horizontal="center" vertical="center"/>
    </xf>
    <xf numFmtId="38" fontId="6" fillId="33" borderId="39" xfId="49" applyFont="1" applyFill="1" applyBorder="1" applyAlignment="1">
      <alignment horizontal="center" vertical="center" wrapText="1"/>
    </xf>
    <xf numFmtId="38" fontId="6" fillId="33" borderId="40" xfId="49" applyFont="1" applyFill="1" applyBorder="1" applyAlignment="1">
      <alignment horizontal="center" vertical="center" wrapText="1"/>
    </xf>
    <xf numFmtId="38" fontId="6" fillId="33" borderId="39" xfId="49" applyFont="1" applyFill="1" applyBorder="1" applyAlignment="1">
      <alignment horizontal="center" vertical="center"/>
    </xf>
    <xf numFmtId="38" fontId="6" fillId="33" borderId="40" xfId="49" applyFont="1" applyFill="1" applyBorder="1" applyAlignment="1">
      <alignment horizontal="center" vertical="center"/>
    </xf>
    <xf numFmtId="38" fontId="6" fillId="33" borderId="26" xfId="49" applyFont="1" applyFill="1" applyBorder="1" applyAlignment="1">
      <alignment horizontal="center" vertical="center" wrapText="1"/>
    </xf>
    <xf numFmtId="38" fontId="6" fillId="33" borderId="27" xfId="49" applyFont="1" applyFill="1" applyBorder="1" applyAlignment="1">
      <alignment horizontal="center" vertical="center" wrapText="1"/>
    </xf>
    <xf numFmtId="38" fontId="6" fillId="33" borderId="26" xfId="49" applyFont="1" applyFill="1" applyBorder="1" applyAlignment="1">
      <alignment horizontal="center" vertical="center"/>
    </xf>
    <xf numFmtId="38" fontId="6" fillId="33" borderId="27" xfId="49" applyFont="1" applyFill="1" applyBorder="1" applyAlignment="1">
      <alignment horizontal="center" vertical="center"/>
    </xf>
    <xf numFmtId="38" fontId="6" fillId="33" borderId="43" xfId="49" applyFont="1" applyFill="1" applyBorder="1" applyAlignment="1">
      <alignment horizontal="center" vertical="center" wrapText="1"/>
    </xf>
    <xf numFmtId="38" fontId="6" fillId="33" borderId="44" xfId="49" applyFont="1" applyFill="1" applyBorder="1" applyAlignment="1">
      <alignment horizontal="center" vertical="center" wrapText="1"/>
    </xf>
    <xf numFmtId="38" fontId="6" fillId="33" borderId="44" xfId="49" applyFont="1" applyFill="1" applyBorder="1" applyAlignment="1">
      <alignment horizontal="center" vertical="center"/>
    </xf>
    <xf numFmtId="38" fontId="6" fillId="33" borderId="45" xfId="49" applyFont="1" applyFill="1" applyBorder="1" applyAlignment="1">
      <alignment horizontal="center" vertical="center"/>
    </xf>
    <xf numFmtId="38" fontId="6" fillId="33" borderId="44" xfId="49" applyFont="1" applyFill="1" applyBorder="1" applyAlignment="1">
      <alignment vertical="center" wrapText="1"/>
    </xf>
    <xf numFmtId="38" fontId="6" fillId="33" borderId="46" xfId="49" applyFont="1" applyFill="1" applyBorder="1" applyAlignment="1">
      <alignment horizontal="center" vertical="center"/>
    </xf>
    <xf numFmtId="38" fontId="6" fillId="33" borderId="47" xfId="49" applyFont="1" applyFill="1" applyBorder="1" applyAlignment="1">
      <alignment horizontal="center" vertical="center"/>
    </xf>
    <xf numFmtId="38" fontId="6" fillId="33" borderId="48" xfId="49" applyFont="1" applyFill="1" applyBorder="1" applyAlignment="1">
      <alignment vertical="center"/>
    </xf>
    <xf numFmtId="38" fontId="6" fillId="33" borderId="46" xfId="49" applyFont="1" applyFill="1" applyBorder="1" applyAlignment="1">
      <alignment vertical="center"/>
    </xf>
    <xf numFmtId="38" fontId="6" fillId="33" borderId="22" xfId="49" applyFont="1" applyFill="1" applyBorder="1" applyAlignment="1">
      <alignment horizontal="center" vertical="center" wrapText="1"/>
    </xf>
    <xf numFmtId="38" fontId="6" fillId="33" borderId="21" xfId="49" applyFont="1" applyFill="1" applyBorder="1" applyAlignment="1">
      <alignment vertical="center"/>
    </xf>
    <xf numFmtId="38" fontId="6" fillId="33" borderId="21" xfId="49" applyFont="1" applyFill="1" applyBorder="1" applyAlignment="1">
      <alignment horizontal="center" vertical="center" wrapText="1"/>
    </xf>
    <xf numFmtId="38" fontId="6" fillId="33" borderId="32" xfId="49" applyFont="1" applyFill="1" applyBorder="1" applyAlignment="1">
      <alignment horizontal="center" vertical="center"/>
    </xf>
    <xf numFmtId="38" fontId="6" fillId="33" borderId="49" xfId="49" applyFont="1" applyFill="1" applyBorder="1" applyAlignment="1">
      <alignment horizontal="center" vertical="center"/>
    </xf>
    <xf numFmtId="38" fontId="6" fillId="33" borderId="50" xfId="49" applyFont="1" applyFill="1" applyBorder="1" applyAlignment="1">
      <alignment horizontal="center" vertical="center"/>
    </xf>
    <xf numFmtId="38" fontId="6" fillId="33" borderId="22" xfId="49" applyFont="1" applyFill="1" applyBorder="1" applyAlignment="1">
      <alignment vertical="center" wrapText="1"/>
    </xf>
    <xf numFmtId="38" fontId="6" fillId="33" borderId="46" xfId="49" applyFont="1" applyFill="1" applyBorder="1" applyAlignment="1">
      <alignment horizontal="center" vertical="center" wrapText="1"/>
    </xf>
    <xf numFmtId="38" fontId="6" fillId="33" borderId="21" xfId="49" applyFont="1" applyFill="1" applyBorder="1" applyAlignment="1">
      <alignment vertical="center" wrapText="1"/>
    </xf>
    <xf numFmtId="38" fontId="6" fillId="33" borderId="51" xfId="49" applyFont="1" applyFill="1" applyBorder="1" applyAlignment="1">
      <alignment vertical="center" wrapText="1"/>
    </xf>
    <xf numFmtId="38" fontId="14" fillId="0" borderId="0" xfId="49" applyFont="1" applyBorder="1" applyAlignment="1">
      <alignment/>
    </xf>
    <xf numFmtId="38" fontId="6" fillId="0" borderId="0" xfId="49" applyFont="1" applyBorder="1" applyAlignment="1">
      <alignment/>
    </xf>
    <xf numFmtId="38" fontId="10" fillId="0" borderId="0" xfId="49" applyFont="1" applyAlignment="1">
      <alignment/>
    </xf>
    <xf numFmtId="38" fontId="12" fillId="0" borderId="0" xfId="49" applyFont="1" applyAlignment="1">
      <alignment shrinkToFit="1"/>
    </xf>
    <xf numFmtId="0" fontId="17" fillId="0" borderId="0" xfId="0" applyFont="1" applyAlignment="1">
      <alignment/>
    </xf>
    <xf numFmtId="38" fontId="6" fillId="0" borderId="0" xfId="49" applyFont="1" applyFill="1" applyBorder="1" applyAlignment="1">
      <alignment horizontal="left" vertical="center"/>
    </xf>
    <xf numFmtId="0" fontId="8" fillId="0" borderId="0" xfId="61" applyFont="1" applyAlignment="1">
      <alignment horizontal="center"/>
      <protection/>
    </xf>
    <xf numFmtId="0" fontId="0" fillId="0" borderId="0" xfId="61">
      <alignment vertical="center"/>
      <protection/>
    </xf>
    <xf numFmtId="0" fontId="8" fillId="0" borderId="52" xfId="61" applyFont="1" applyBorder="1" applyAlignment="1">
      <alignment/>
      <protection/>
    </xf>
    <xf numFmtId="0" fontId="8" fillId="0" borderId="0" xfId="61" applyFont="1" applyBorder="1" applyAlignment="1">
      <alignment/>
      <protection/>
    </xf>
    <xf numFmtId="0" fontId="0" fillId="0" borderId="0" xfId="61" applyFont="1" applyBorder="1" applyAlignment="1">
      <alignment horizontal="center"/>
      <protection/>
    </xf>
    <xf numFmtId="0" fontId="0" fillId="0" borderId="0" xfId="61" applyAlignment="1">
      <alignment horizontal="center"/>
      <protection/>
    </xf>
    <xf numFmtId="0" fontId="11" fillId="0" borderId="0" xfId="61" applyFont="1" applyAlignment="1">
      <alignment horizontal="center"/>
      <protection/>
    </xf>
    <xf numFmtId="0" fontId="13" fillId="0" borderId="0" xfId="61" applyFont="1" applyFill="1" applyBorder="1" applyAlignment="1">
      <alignment/>
      <protection/>
    </xf>
    <xf numFmtId="0" fontId="7" fillId="0" borderId="53" xfId="61" applyFont="1" applyBorder="1">
      <alignment vertical="center"/>
      <protection/>
    </xf>
    <xf numFmtId="0" fontId="0" fillId="0" borderId="0" xfId="61" applyFill="1" applyBorder="1" applyAlignment="1">
      <alignment/>
      <protection/>
    </xf>
    <xf numFmtId="0" fontId="15" fillId="0" borderId="0" xfId="61" applyFont="1" applyAlignment="1">
      <alignment horizontal="center"/>
      <protection/>
    </xf>
    <xf numFmtId="0" fontId="0" fillId="0" borderId="0" xfId="61" applyFont="1" applyBorder="1" applyAlignment="1">
      <alignment/>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61" applyFont="1" applyBorder="1" applyAlignment="1">
      <alignment horizontal="center" wrapText="1"/>
      <protection/>
    </xf>
    <xf numFmtId="0" fontId="7" fillId="0" borderId="51" xfId="61" applyFont="1" applyBorder="1">
      <alignment vertical="center"/>
      <protection/>
    </xf>
    <xf numFmtId="0" fontId="7" fillId="0" borderId="0" xfId="61" applyFont="1">
      <alignment vertical="center"/>
      <protection/>
    </xf>
    <xf numFmtId="0" fontId="7" fillId="0" borderId="0" xfId="61" applyFont="1" applyAlignment="1">
      <alignment horizontal="center"/>
      <protection/>
    </xf>
    <xf numFmtId="0" fontId="10" fillId="0" borderId="0" xfId="61" applyFont="1">
      <alignment vertical="center"/>
      <protection/>
    </xf>
    <xf numFmtId="0" fontId="7" fillId="0" borderId="0" xfId="61" applyFont="1" applyBorder="1">
      <alignment vertical="center"/>
      <protection/>
    </xf>
    <xf numFmtId="0" fontId="7" fillId="0" borderId="20" xfId="61" applyFont="1" applyFill="1" applyBorder="1" applyAlignment="1">
      <alignment horizontal="center" vertical="center" wrapText="1"/>
      <protection/>
    </xf>
    <xf numFmtId="0" fontId="0" fillId="0" borderId="20" xfId="61" applyBorder="1">
      <alignment vertical="center"/>
      <protection/>
    </xf>
    <xf numFmtId="0" fontId="10" fillId="0" borderId="20" xfId="61" applyFont="1" applyBorder="1">
      <alignment vertical="center"/>
      <protection/>
    </xf>
    <xf numFmtId="0" fontId="0" fillId="0" borderId="20" xfId="61" applyFont="1" applyBorder="1" applyAlignment="1">
      <alignment vertical="center" wrapText="1"/>
      <protection/>
    </xf>
    <xf numFmtId="0" fontId="6" fillId="0" borderId="20" xfId="61" applyFont="1" applyBorder="1" applyAlignment="1" applyProtection="1">
      <alignment horizontal="left" vertical="center" shrinkToFit="1"/>
      <protection locked="0"/>
    </xf>
    <xf numFmtId="0" fontId="7" fillId="0" borderId="20" xfId="61" applyFont="1" applyBorder="1" applyAlignment="1" applyProtection="1">
      <alignment horizontal="center" vertical="center" shrinkToFit="1"/>
      <protection locked="0"/>
    </xf>
    <xf numFmtId="0" fontId="6" fillId="0" borderId="20" xfId="61" applyFont="1" applyBorder="1" applyAlignment="1" applyProtection="1">
      <alignment horizontal="center" vertical="center" shrinkToFit="1"/>
      <protection locked="0"/>
    </xf>
    <xf numFmtId="0" fontId="2" fillId="0" borderId="0" xfId="43" applyAlignment="1" applyProtection="1">
      <alignment/>
      <protection/>
    </xf>
    <xf numFmtId="0" fontId="10" fillId="0" borderId="20" xfId="61" applyFont="1" applyBorder="1" applyAlignment="1" applyProtection="1">
      <alignment horizontal="center" vertical="center" wrapText="1"/>
      <protection locked="0"/>
    </xf>
    <xf numFmtId="38" fontId="6" fillId="34" borderId="16" xfId="49" applyFont="1" applyFill="1" applyBorder="1" applyAlignment="1">
      <alignment horizontal="center" vertical="center"/>
    </xf>
    <xf numFmtId="38" fontId="6" fillId="34" borderId="16" xfId="49" applyFont="1" applyFill="1" applyBorder="1" applyAlignment="1">
      <alignment horizontal="center" vertical="center" wrapText="1"/>
    </xf>
    <xf numFmtId="38" fontId="6" fillId="34" borderId="14" xfId="49" applyFont="1" applyFill="1" applyBorder="1" applyAlignment="1">
      <alignment horizontal="center" vertical="center"/>
    </xf>
    <xf numFmtId="38" fontId="6" fillId="34" borderId="13" xfId="49" applyFont="1" applyFill="1" applyBorder="1" applyAlignment="1">
      <alignment horizontal="center" vertical="center" wrapText="1"/>
    </xf>
    <xf numFmtId="38" fontId="6" fillId="34" borderId="13" xfId="49" applyFont="1" applyFill="1" applyBorder="1" applyAlignment="1">
      <alignment vertical="center"/>
    </xf>
    <xf numFmtId="38" fontId="6" fillId="34" borderId="22" xfId="49" applyFont="1" applyFill="1" applyBorder="1" applyAlignment="1">
      <alignment vertical="center"/>
    </xf>
    <xf numFmtId="38" fontId="6" fillId="34" borderId="20" xfId="49" applyFont="1" applyFill="1" applyBorder="1" applyAlignment="1">
      <alignment vertical="center"/>
    </xf>
    <xf numFmtId="38" fontId="6" fillId="34" borderId="51" xfId="49" applyFont="1" applyFill="1" applyBorder="1" applyAlignment="1">
      <alignment horizontal="center" vertical="center"/>
    </xf>
    <xf numFmtId="38" fontId="6" fillId="34" borderId="19" xfId="49" applyFont="1" applyFill="1" applyBorder="1" applyAlignment="1">
      <alignment horizontal="center" vertical="center"/>
    </xf>
    <xf numFmtId="38" fontId="6" fillId="34" borderId="20" xfId="49" applyFont="1" applyFill="1" applyBorder="1" applyAlignment="1">
      <alignment horizontal="center" vertical="center"/>
    </xf>
    <xf numFmtId="38" fontId="6" fillId="34" borderId="37" xfId="49" applyFont="1" applyFill="1" applyBorder="1" applyAlignment="1">
      <alignment vertical="center"/>
    </xf>
    <xf numFmtId="38" fontId="6" fillId="34" borderId="40" xfId="49" applyFont="1" applyFill="1" applyBorder="1" applyAlignment="1">
      <alignment horizontal="center" vertical="center" wrapText="1"/>
    </xf>
    <xf numFmtId="38" fontId="6" fillId="34" borderId="21" xfId="49" applyFont="1" applyFill="1" applyBorder="1" applyAlignment="1">
      <alignment horizontal="center" vertical="center" wrapText="1"/>
    </xf>
    <xf numFmtId="38" fontId="6" fillId="34" borderId="19" xfId="49" applyFont="1" applyFill="1" applyBorder="1" applyAlignment="1">
      <alignment horizontal="center" vertical="center" wrapText="1"/>
    </xf>
    <xf numFmtId="38" fontId="6" fillId="34" borderId="20" xfId="49" applyFont="1" applyFill="1" applyBorder="1" applyAlignment="1">
      <alignment horizontal="center" vertical="center" wrapText="1"/>
    </xf>
    <xf numFmtId="38" fontId="6" fillId="34" borderId="40" xfId="49" applyFont="1" applyFill="1" applyBorder="1" applyAlignment="1">
      <alignment horizontal="center" vertical="center"/>
    </xf>
    <xf numFmtId="38" fontId="6" fillId="34" borderId="49" xfId="49" applyFont="1" applyFill="1" applyBorder="1" applyAlignment="1">
      <alignment horizontal="center" vertical="center" wrapText="1"/>
    </xf>
    <xf numFmtId="38" fontId="6" fillId="34" borderId="21" xfId="49" applyFont="1" applyFill="1" applyBorder="1" applyAlignment="1">
      <alignment horizontal="center" vertical="center"/>
    </xf>
    <xf numFmtId="38" fontId="6" fillId="34" borderId="47" xfId="49" applyFont="1" applyFill="1" applyBorder="1" applyAlignment="1">
      <alignment vertical="center"/>
    </xf>
    <xf numFmtId="38" fontId="6" fillId="34" borderId="44" xfId="49" applyFont="1" applyFill="1" applyBorder="1" applyAlignment="1">
      <alignment vertical="center"/>
    </xf>
    <xf numFmtId="38" fontId="6" fillId="34" borderId="27" xfId="49" applyFont="1" applyFill="1" applyBorder="1" applyAlignment="1">
      <alignment horizontal="center" vertical="center"/>
    </xf>
    <xf numFmtId="38" fontId="6" fillId="34" borderId="27" xfId="49" applyFont="1" applyFill="1" applyBorder="1" applyAlignment="1">
      <alignment horizontal="center" vertical="center" wrapText="1"/>
    </xf>
    <xf numFmtId="38" fontId="6" fillId="34" borderId="32" xfId="49" applyFont="1" applyFill="1" applyBorder="1" applyAlignment="1">
      <alignment horizontal="center" vertical="center"/>
    </xf>
    <xf numFmtId="38" fontId="6" fillId="34" borderId="29" xfId="49" applyFont="1" applyFill="1" applyBorder="1" applyAlignment="1">
      <alignment horizontal="center" vertical="center" wrapText="1"/>
    </xf>
    <xf numFmtId="38" fontId="6" fillId="34" borderId="24" xfId="49" applyFont="1" applyFill="1" applyBorder="1" applyAlignment="1">
      <alignment vertical="center"/>
    </xf>
    <xf numFmtId="38" fontId="6" fillId="34" borderId="0" xfId="49" applyFont="1" applyFill="1" applyBorder="1" applyAlignment="1">
      <alignment horizontal="left" vertical="center"/>
    </xf>
    <xf numFmtId="0" fontId="16" fillId="0" borderId="20" xfId="61" applyFont="1" applyBorder="1" applyAlignment="1" applyProtection="1">
      <alignment horizontal="center" vertical="center" wrapText="1"/>
      <protection locked="0"/>
    </xf>
    <xf numFmtId="0" fontId="10" fillId="0" borderId="20" xfId="61" applyFont="1" applyBorder="1" applyAlignment="1">
      <alignment vertical="center" wrapText="1"/>
      <protection/>
    </xf>
    <xf numFmtId="0" fontId="19" fillId="0" borderId="0" xfId="0" applyFont="1" applyAlignment="1">
      <alignment/>
    </xf>
    <xf numFmtId="0" fontId="0" fillId="35" borderId="20" xfId="61" applyFont="1" applyFill="1" applyBorder="1" applyAlignment="1">
      <alignment vertical="center" wrapText="1"/>
      <protection/>
    </xf>
    <xf numFmtId="0" fontId="6" fillId="35" borderId="20" xfId="61" applyFont="1" applyFill="1" applyBorder="1" applyAlignment="1" applyProtection="1">
      <alignment horizontal="center" vertical="center" shrinkToFit="1"/>
      <protection locked="0"/>
    </xf>
    <xf numFmtId="0" fontId="6" fillId="35" borderId="20" xfId="61" applyFont="1" applyFill="1" applyBorder="1" applyAlignment="1" applyProtection="1">
      <alignment horizontal="left" vertical="center" shrinkToFit="1"/>
      <protection locked="0"/>
    </xf>
    <xf numFmtId="14" fontId="6" fillId="35" borderId="20" xfId="61" applyNumberFormat="1" applyFont="1" applyFill="1" applyBorder="1" applyAlignment="1" applyProtection="1">
      <alignment horizontal="left" vertical="center" shrinkToFit="1"/>
      <protection locked="0"/>
    </xf>
    <xf numFmtId="0" fontId="7" fillId="35" borderId="20" xfId="61" applyFont="1" applyFill="1" applyBorder="1" applyAlignment="1" applyProtection="1">
      <alignment horizontal="center" vertical="center" shrinkToFit="1"/>
      <protection locked="0"/>
    </xf>
    <xf numFmtId="0" fontId="10" fillId="35" borderId="20" xfId="61" applyFont="1" applyFill="1" applyBorder="1" applyAlignment="1" applyProtection="1">
      <alignment horizontal="center" vertical="center" wrapText="1"/>
      <protection locked="0"/>
    </xf>
    <xf numFmtId="14" fontId="6" fillId="0" borderId="20" xfId="61" applyNumberFormat="1" applyFont="1" applyBorder="1" applyAlignment="1" applyProtection="1">
      <alignment horizontal="left" vertical="center" shrinkToFit="1"/>
      <protection locked="0"/>
    </xf>
    <xf numFmtId="38" fontId="6" fillId="33" borderId="54" xfId="49" applyFont="1" applyFill="1" applyBorder="1" applyAlignment="1">
      <alignment vertical="center"/>
    </xf>
    <xf numFmtId="38" fontId="6" fillId="33" borderId="54" xfId="49" applyFont="1" applyFill="1" applyBorder="1" applyAlignment="1">
      <alignment horizontal="center" vertical="center"/>
    </xf>
    <xf numFmtId="38" fontId="6" fillId="33" borderId="55" xfId="49" applyFont="1" applyFill="1" applyBorder="1" applyAlignment="1">
      <alignment horizontal="center" vertical="center"/>
    </xf>
    <xf numFmtId="38" fontId="6" fillId="33" borderId="0" xfId="49" applyFont="1" applyFill="1" applyBorder="1" applyAlignment="1">
      <alignment horizontal="center" vertical="center"/>
    </xf>
    <xf numFmtId="38" fontId="6" fillId="33" borderId="56" xfId="49" applyFont="1" applyFill="1" applyBorder="1" applyAlignment="1">
      <alignment horizontal="center" vertical="center"/>
    </xf>
    <xf numFmtId="38" fontId="6" fillId="34" borderId="14" xfId="49" applyFont="1" applyFill="1" applyBorder="1" applyAlignment="1">
      <alignment vertical="center"/>
    </xf>
    <xf numFmtId="38" fontId="6" fillId="34" borderId="38" xfId="49" applyFont="1" applyFill="1" applyBorder="1" applyAlignment="1">
      <alignment vertical="center"/>
    </xf>
    <xf numFmtId="38" fontId="6" fillId="34" borderId="21" xfId="49" applyFont="1" applyFill="1" applyBorder="1" applyAlignment="1">
      <alignment vertical="center"/>
    </xf>
    <xf numFmtId="38" fontId="6" fillId="34" borderId="45" xfId="49" applyFont="1" applyFill="1" applyBorder="1" applyAlignment="1">
      <alignment vertical="center"/>
    </xf>
    <xf numFmtId="38" fontId="6" fillId="34" borderId="25" xfId="49" applyFont="1" applyFill="1" applyBorder="1" applyAlignment="1">
      <alignment vertical="center"/>
    </xf>
    <xf numFmtId="38" fontId="6" fillId="33" borderId="44" xfId="49" applyFont="1" applyFill="1" applyBorder="1" applyAlignment="1">
      <alignment vertical="center"/>
    </xf>
    <xf numFmtId="38" fontId="6" fillId="33" borderId="35" xfId="49" applyFont="1" applyFill="1" applyBorder="1" applyAlignment="1">
      <alignment horizontal="center" vertical="center"/>
    </xf>
    <xf numFmtId="38" fontId="6" fillId="33" borderId="57" xfId="49" applyFont="1" applyFill="1" applyBorder="1" applyAlignment="1">
      <alignment vertical="center"/>
    </xf>
    <xf numFmtId="38" fontId="6" fillId="33" borderId="57" xfId="49" applyFont="1" applyFill="1" applyBorder="1" applyAlignment="1">
      <alignment horizontal="center" vertical="center"/>
    </xf>
    <xf numFmtId="38" fontId="6" fillId="33" borderId="18" xfId="49" applyFont="1" applyFill="1" applyBorder="1" applyAlignment="1">
      <alignment horizontal="center" vertical="center"/>
    </xf>
    <xf numFmtId="38" fontId="6" fillId="33" borderId="58" xfId="49" applyFont="1" applyFill="1" applyBorder="1" applyAlignment="1">
      <alignment vertical="center"/>
    </xf>
    <xf numFmtId="38" fontId="6" fillId="33" borderId="36" xfId="49" applyFont="1" applyFill="1" applyBorder="1" applyAlignment="1">
      <alignment horizontal="center" vertical="center"/>
    </xf>
    <xf numFmtId="38" fontId="6" fillId="33" borderId="58" xfId="49" applyFont="1" applyFill="1" applyBorder="1" applyAlignment="1">
      <alignment horizontal="center" vertical="center"/>
    </xf>
    <xf numFmtId="38" fontId="6" fillId="33" borderId="43" xfId="49" applyFont="1" applyFill="1" applyBorder="1" applyAlignment="1">
      <alignment horizontal="center" vertical="center"/>
    </xf>
    <xf numFmtId="38" fontId="6" fillId="33" borderId="59" xfId="49" applyFont="1" applyFill="1" applyBorder="1" applyAlignment="1">
      <alignment horizontal="center" vertical="center"/>
    </xf>
    <xf numFmtId="38" fontId="6" fillId="33" borderId="23" xfId="49" applyFont="1" applyFill="1" applyBorder="1" applyAlignment="1">
      <alignment horizontal="center" vertical="center"/>
    </xf>
    <xf numFmtId="38" fontId="6" fillId="33" borderId="19" xfId="49" applyFont="1" applyFill="1" applyBorder="1" applyAlignment="1">
      <alignment vertical="center"/>
    </xf>
    <xf numFmtId="38" fontId="6" fillId="33" borderId="36" xfId="49" applyFont="1" applyFill="1" applyBorder="1" applyAlignment="1">
      <alignment vertical="center"/>
    </xf>
    <xf numFmtId="38" fontId="6" fillId="33" borderId="19" xfId="49" applyFont="1" applyFill="1" applyBorder="1" applyAlignment="1">
      <alignment horizontal="center" vertical="center"/>
    </xf>
    <xf numFmtId="38" fontId="6" fillId="33" borderId="31" xfId="49" applyFont="1" applyFill="1" applyBorder="1" applyAlignment="1">
      <alignment horizontal="center" vertical="center"/>
    </xf>
    <xf numFmtId="38" fontId="6" fillId="33" borderId="51" xfId="49" applyFont="1" applyFill="1" applyBorder="1" applyAlignment="1">
      <alignment vertical="center"/>
    </xf>
    <xf numFmtId="38" fontId="6" fillId="33" borderId="51" xfId="49" applyFont="1" applyFill="1" applyBorder="1" applyAlignment="1">
      <alignment horizontal="center" vertical="center"/>
    </xf>
    <xf numFmtId="38" fontId="6" fillId="33" borderId="51" xfId="49" applyFont="1" applyFill="1" applyBorder="1" applyAlignment="1">
      <alignment horizontal="center" vertical="center" wrapText="1"/>
    </xf>
    <xf numFmtId="38" fontId="6" fillId="34" borderId="18" xfId="49" applyFont="1" applyFill="1" applyBorder="1" applyAlignment="1">
      <alignment horizontal="center" vertical="center" wrapText="1"/>
    </xf>
    <xf numFmtId="38" fontId="6" fillId="34" borderId="19" xfId="49" applyFont="1" applyFill="1" applyBorder="1" applyAlignment="1">
      <alignment vertical="center"/>
    </xf>
    <xf numFmtId="38" fontId="6" fillId="33" borderId="12" xfId="49" applyFont="1" applyFill="1" applyBorder="1" applyAlignment="1">
      <alignment vertical="center"/>
    </xf>
    <xf numFmtId="38" fontId="6" fillId="33" borderId="23" xfId="49" applyFont="1" applyFill="1" applyBorder="1" applyAlignment="1">
      <alignment vertical="center"/>
    </xf>
    <xf numFmtId="38" fontId="6" fillId="33" borderId="19" xfId="49" applyFont="1" applyFill="1" applyBorder="1" applyAlignment="1">
      <alignment horizontal="left" vertical="center"/>
    </xf>
    <xf numFmtId="38" fontId="6" fillId="33" borderId="43" xfId="49" applyFont="1" applyFill="1" applyBorder="1" applyAlignment="1">
      <alignment horizontal="left" vertical="center"/>
    </xf>
    <xf numFmtId="38" fontId="6" fillId="33" borderId="45" xfId="49" applyFont="1" applyFill="1" applyBorder="1" applyAlignment="1">
      <alignment vertical="center"/>
    </xf>
    <xf numFmtId="0" fontId="0" fillId="0" borderId="20" xfId="61" applyFont="1" applyFill="1" applyBorder="1" applyAlignment="1">
      <alignment horizontal="center" vertical="center" wrapText="1"/>
      <protection/>
    </xf>
    <xf numFmtId="0" fontId="6" fillId="35" borderId="20" xfId="61" applyFont="1" applyFill="1" applyBorder="1" applyAlignment="1" applyProtection="1">
      <alignment horizontal="center" vertical="center" wrapText="1"/>
      <protection locked="0"/>
    </xf>
    <xf numFmtId="0" fontId="0" fillId="35" borderId="20" xfId="61" applyFont="1" applyFill="1" applyBorder="1" applyAlignment="1">
      <alignment vertical="center" wrapText="1"/>
      <protection/>
    </xf>
    <xf numFmtId="38" fontId="6" fillId="33" borderId="29" xfId="49" applyFont="1" applyFill="1" applyBorder="1" applyAlignment="1">
      <alignment horizontal="center" vertical="center"/>
    </xf>
    <xf numFmtId="38" fontId="6" fillId="33" borderId="29" xfId="49" applyFont="1" applyFill="1" applyBorder="1" applyAlignment="1">
      <alignment horizontal="center" vertical="center" wrapText="1"/>
    </xf>
    <xf numFmtId="38" fontId="6" fillId="33" borderId="29" xfId="49" applyFont="1" applyFill="1" applyBorder="1" applyAlignment="1">
      <alignment horizontal="left" vertical="center"/>
    </xf>
    <xf numFmtId="0" fontId="0" fillId="0" borderId="0" xfId="0" applyAlignment="1">
      <alignment horizontal="center"/>
    </xf>
    <xf numFmtId="49" fontId="6" fillId="0" borderId="60" xfId="49" applyNumberFormat="1" applyFont="1" applyFill="1" applyBorder="1" applyAlignment="1">
      <alignment horizontal="center" vertical="center"/>
    </xf>
    <xf numFmtId="49" fontId="6" fillId="0" borderId="52" xfId="49" applyNumberFormat="1" applyFont="1" applyFill="1" applyBorder="1" applyAlignment="1">
      <alignment horizontal="center" vertical="center"/>
    </xf>
    <xf numFmtId="38" fontId="4" fillId="0" borderId="0" xfId="49" applyFont="1" applyFill="1" applyBorder="1" applyAlignment="1" applyProtection="1">
      <alignment horizontal="center" vertical="center"/>
      <protection/>
    </xf>
    <xf numFmtId="38" fontId="4" fillId="0" borderId="0" xfId="49" applyFont="1" applyFill="1" applyBorder="1" applyAlignment="1" applyProtection="1" quotePrefix="1">
      <alignment horizontal="center" vertical="center"/>
      <protection/>
    </xf>
    <xf numFmtId="49" fontId="6" fillId="0" borderId="16" xfId="49" applyNumberFormat="1" applyFont="1" applyFill="1" applyBorder="1" applyAlignment="1">
      <alignment horizontal="right" vertical="center"/>
    </xf>
    <xf numFmtId="49" fontId="6" fillId="0" borderId="31" xfId="49" applyNumberFormat="1" applyFont="1" applyFill="1" applyBorder="1" applyAlignment="1">
      <alignment horizontal="right" vertical="center"/>
    </xf>
    <xf numFmtId="49" fontId="6" fillId="0" borderId="57" xfId="49" applyNumberFormat="1" applyFont="1" applyFill="1" applyBorder="1" applyAlignment="1">
      <alignment vertical="center"/>
    </xf>
    <xf numFmtId="49" fontId="6" fillId="0" borderId="54" xfId="49" applyNumberFormat="1" applyFont="1" applyFill="1" applyBorder="1" applyAlignment="1">
      <alignment vertical="center"/>
    </xf>
    <xf numFmtId="49" fontId="6" fillId="0" borderId="54" xfId="49" applyNumberFormat="1" applyFont="1" applyFill="1" applyBorder="1" applyAlignment="1">
      <alignment horizontal="right" vertical="center"/>
    </xf>
    <xf numFmtId="49" fontId="6" fillId="0" borderId="61" xfId="49" applyNumberFormat="1" applyFont="1" applyFill="1" applyBorder="1" applyAlignment="1">
      <alignment horizontal="right" vertical="center"/>
    </xf>
    <xf numFmtId="49" fontId="6" fillId="0" borderId="62" xfId="49" applyNumberFormat="1" applyFont="1" applyFill="1" applyBorder="1" applyAlignment="1">
      <alignment horizontal="left" vertical="center"/>
    </xf>
    <xf numFmtId="49" fontId="6" fillId="0" borderId="11" xfId="49" applyNumberFormat="1" applyFont="1" applyFill="1" applyBorder="1" applyAlignment="1">
      <alignment horizontal="left" vertical="center"/>
    </xf>
    <xf numFmtId="38" fontId="6" fillId="33" borderId="63" xfId="49" applyFont="1" applyFill="1" applyBorder="1" applyAlignment="1">
      <alignment horizontal="center" vertical="center"/>
    </xf>
    <xf numFmtId="38" fontId="6" fillId="33" borderId="64" xfId="49" applyFont="1" applyFill="1" applyBorder="1" applyAlignment="1">
      <alignment horizontal="center" vertical="center"/>
    </xf>
    <xf numFmtId="49" fontId="6" fillId="0" borderId="65" xfId="49" applyNumberFormat="1" applyFont="1" applyFill="1" applyBorder="1" applyAlignment="1">
      <alignment horizontal="center" vertical="center" wrapText="1"/>
    </xf>
    <xf numFmtId="49" fontId="6" fillId="0" borderId="63" xfId="49" applyNumberFormat="1" applyFont="1" applyFill="1" applyBorder="1" applyAlignment="1">
      <alignment horizontal="center" vertical="center" wrapText="1"/>
    </xf>
    <xf numFmtId="49" fontId="6" fillId="0" borderId="64" xfId="49" applyNumberFormat="1" applyFont="1" applyFill="1" applyBorder="1" applyAlignment="1">
      <alignment horizontal="center" vertical="center" wrapText="1"/>
    </xf>
    <xf numFmtId="38" fontId="6" fillId="36" borderId="66" xfId="49" applyFont="1" applyFill="1" applyBorder="1" applyAlignment="1">
      <alignment horizontal="center" vertical="center" wrapText="1"/>
    </xf>
    <xf numFmtId="38" fontId="6" fillId="36" borderId="62" xfId="49" applyFont="1" applyFill="1" applyBorder="1" applyAlignment="1">
      <alignment horizontal="center" vertical="center" wrapText="1"/>
    </xf>
    <xf numFmtId="38" fontId="6" fillId="36" borderId="52" xfId="49" applyFont="1" applyFill="1" applyBorder="1" applyAlignment="1">
      <alignment horizontal="center" vertical="center" wrapText="1"/>
    </xf>
    <xf numFmtId="38" fontId="6" fillId="36" borderId="66" xfId="49" applyFont="1" applyFill="1" applyBorder="1" applyAlignment="1">
      <alignment horizontal="center" vertical="center"/>
    </xf>
    <xf numFmtId="38" fontId="6" fillId="36" borderId="62" xfId="49" applyFont="1" applyFill="1" applyBorder="1" applyAlignment="1">
      <alignment horizontal="center" vertical="center"/>
    </xf>
    <xf numFmtId="38" fontId="6" fillId="36" borderId="52" xfId="49" applyFont="1" applyFill="1" applyBorder="1" applyAlignment="1">
      <alignment horizontal="center" vertical="center"/>
    </xf>
    <xf numFmtId="38" fontId="6" fillId="0" borderId="66" xfId="49" applyFont="1" applyFill="1" applyBorder="1" applyAlignment="1">
      <alignment horizontal="center" vertical="center" wrapText="1"/>
    </xf>
    <xf numFmtId="38" fontId="6" fillId="0" borderId="62" xfId="49" applyFont="1" applyFill="1" applyBorder="1" applyAlignment="1">
      <alignment horizontal="center" vertical="center" wrapText="1"/>
    </xf>
    <xf numFmtId="38" fontId="6" fillId="0" borderId="52" xfId="49" applyFont="1" applyFill="1" applyBorder="1" applyAlignment="1">
      <alignment horizontal="center" vertical="center" wrapText="1"/>
    </xf>
    <xf numFmtId="49" fontId="6" fillId="0" borderId="60" xfId="49" applyNumberFormat="1" applyFont="1" applyFill="1" applyBorder="1" applyAlignment="1">
      <alignment horizontal="right" vertical="center"/>
    </xf>
    <xf numFmtId="49" fontId="6" fillId="0" borderId="11" xfId="49" applyNumberFormat="1" applyFont="1" applyFill="1" applyBorder="1" applyAlignment="1">
      <alignment vertical="center"/>
    </xf>
    <xf numFmtId="49" fontId="6" fillId="0" borderId="15" xfId="49" applyNumberFormat="1" applyFont="1" applyFill="1" applyBorder="1" applyAlignment="1">
      <alignment vertical="center"/>
    </xf>
    <xf numFmtId="49" fontId="6" fillId="0" borderId="16" xfId="49" applyNumberFormat="1" applyFont="1" applyFill="1" applyBorder="1" applyAlignment="1">
      <alignment vertical="center"/>
    </xf>
    <xf numFmtId="0" fontId="0" fillId="0" borderId="20" xfId="61" applyFont="1" applyBorder="1" applyAlignment="1">
      <alignment horizontal="center" vertical="center" wrapText="1"/>
      <protection/>
    </xf>
    <xf numFmtId="0" fontId="0" fillId="0" borderId="20" xfId="61" applyBorder="1" applyAlignment="1">
      <alignment horizontal="center" vertical="center" wrapText="1"/>
      <protection/>
    </xf>
    <xf numFmtId="0" fontId="6" fillId="0" borderId="20" xfId="61" applyFont="1" applyBorder="1" applyAlignment="1">
      <alignment horizontal="center" vertical="center" wrapText="1"/>
      <protection/>
    </xf>
    <xf numFmtId="0" fontId="7" fillId="0" borderId="20" xfId="61" applyFont="1" applyBorder="1" applyAlignment="1">
      <alignment horizontal="center" vertical="center"/>
      <protection/>
    </xf>
    <xf numFmtId="56" fontId="20" fillId="34" borderId="20" xfId="61" applyNumberFormat="1" applyFont="1" applyFill="1" applyBorder="1" applyAlignment="1">
      <alignment horizontal="center" vertical="center"/>
      <protection/>
    </xf>
    <xf numFmtId="0" fontId="8" fillId="0" borderId="0" xfId="61" applyFont="1" applyAlignment="1">
      <alignment horizontal="center"/>
      <protection/>
    </xf>
    <xf numFmtId="56" fontId="20" fillId="37" borderId="20" xfId="61" applyNumberFormat="1" applyFont="1" applyFill="1" applyBorder="1" applyAlignment="1">
      <alignment horizontal="center" vertical="center"/>
      <protection/>
    </xf>
    <xf numFmtId="56" fontId="7" fillId="0" borderId="20" xfId="61" applyNumberFormat="1" applyFont="1" applyFill="1" applyBorder="1" applyAlignment="1">
      <alignment horizontal="center" vertical="center" wrapText="1"/>
      <protection/>
    </xf>
    <xf numFmtId="0" fontId="7" fillId="0" borderId="20" xfId="61" applyFont="1" applyFill="1" applyBorder="1" applyAlignment="1">
      <alignment horizontal="center" vertical="center" wrapText="1"/>
      <protection/>
    </xf>
    <xf numFmtId="0" fontId="0" fillId="0" borderId="0" xfId="61" applyBorder="1" applyAlignment="1">
      <alignment horizontal="center"/>
      <protection/>
    </xf>
    <xf numFmtId="0" fontId="0" fillId="0" borderId="0" xfId="61" applyFont="1" applyBorder="1" applyAlignment="1">
      <alignment horizontal="center"/>
      <protection/>
    </xf>
    <xf numFmtId="0" fontId="8" fillId="0" borderId="62" xfId="61" applyFont="1" applyBorder="1" applyAlignment="1">
      <alignment horizontal="center"/>
      <protection/>
    </xf>
    <xf numFmtId="0" fontId="8" fillId="0" borderId="66" xfId="61" applyFont="1" applyBorder="1" applyAlignment="1">
      <alignment horizontal="center"/>
      <protection/>
    </xf>
    <xf numFmtId="0" fontId="8" fillId="0" borderId="52" xfId="61" applyFont="1" applyBorder="1" applyAlignment="1">
      <alignment horizontal="center"/>
      <protection/>
    </xf>
    <xf numFmtId="0" fontId="0" fillId="0" borderId="21" xfId="61" applyBorder="1" applyAlignment="1">
      <alignment horizontal="center" vertical="center"/>
      <protection/>
    </xf>
    <xf numFmtId="0" fontId="0" fillId="0" borderId="51" xfId="61" applyBorder="1" applyAlignment="1">
      <alignment horizontal="center" vertical="center"/>
      <protection/>
    </xf>
    <xf numFmtId="0" fontId="0" fillId="0" borderId="22" xfId="61" applyBorder="1" applyAlignment="1">
      <alignment horizontal="center" vertical="center"/>
      <protection/>
    </xf>
    <xf numFmtId="0" fontId="6" fillId="0" borderId="21" xfId="61" applyFont="1" applyFill="1" applyBorder="1" applyAlignment="1">
      <alignment horizontal="center" vertical="center"/>
      <protection/>
    </xf>
    <xf numFmtId="0" fontId="6" fillId="0" borderId="51"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0" fontId="0" fillId="0" borderId="0" xfId="61" applyFill="1" applyBorder="1" applyAlignment="1">
      <alignment horizontal="center"/>
      <protection/>
    </xf>
    <xf numFmtId="0" fontId="7" fillId="0" borderId="0" xfId="61" applyFont="1" applyAlignment="1">
      <alignment horizontal="center" vertical="center"/>
      <protection/>
    </xf>
    <xf numFmtId="0" fontId="7" fillId="0" borderId="0" xfId="61" applyFont="1" applyAlignment="1">
      <alignment horizontal="center"/>
      <protection/>
    </xf>
    <xf numFmtId="38" fontId="10" fillId="0" borderId="51" xfId="61" applyNumberFormat="1" applyFont="1" applyBorder="1" applyAlignment="1">
      <alignment horizontal="right" vertical="center"/>
      <protection/>
    </xf>
    <xf numFmtId="56" fontId="20" fillId="38" borderId="20" xfId="61" applyNumberFormat="1" applyFont="1" applyFill="1" applyBorder="1" applyAlignment="1">
      <alignment horizontal="center" vertical="center" wrapText="1"/>
      <protection/>
    </xf>
    <xf numFmtId="0" fontId="7" fillId="0" borderId="20" xfId="61" applyFont="1" applyBorder="1" applyAlignment="1">
      <alignment horizontal="center" vertical="center" wrapText="1"/>
      <protection/>
    </xf>
    <xf numFmtId="38" fontId="10" fillId="0" borderId="53" xfId="49" applyFont="1" applyBorder="1" applyAlignment="1">
      <alignment horizontal="right" vertical="center"/>
    </xf>
    <xf numFmtId="0" fontId="10" fillId="0" borderId="51" xfId="61" applyFont="1" applyBorder="1" applyAlignment="1">
      <alignment horizontal="right" vertical="center"/>
      <protection/>
    </xf>
    <xf numFmtId="0" fontId="13" fillId="0" borderId="21" xfId="61" applyFont="1" applyFill="1" applyBorder="1" applyAlignment="1">
      <alignment horizontal="center" vertical="center"/>
      <protection/>
    </xf>
    <xf numFmtId="0" fontId="13" fillId="0" borderId="51" xfId="61" applyFont="1" applyFill="1" applyBorder="1" applyAlignment="1">
      <alignment horizontal="center" vertical="center"/>
      <protection/>
    </xf>
    <xf numFmtId="0" fontId="13" fillId="0" borderId="22" xfId="61" applyFont="1" applyFill="1" applyBorder="1" applyAlignment="1">
      <alignment horizontal="center" vertical="center"/>
      <protection/>
    </xf>
    <xf numFmtId="38" fontId="10" fillId="0" borderId="53" xfId="61" applyNumberFormat="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１５年第５回北陸冬季要項参加申込書_１６冬季ランクリスト要項・参加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uzumi@pf.ctt.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4"/>
  <sheetViews>
    <sheetView tabSelected="1" view="pageBreakPreview" zoomScaleSheetLayoutView="100" zoomScalePageLayoutView="0" workbookViewId="0" topLeftCell="A1">
      <selection activeCell="H8" sqref="H8"/>
    </sheetView>
  </sheetViews>
  <sheetFormatPr defaultColWidth="9.00390625" defaultRowHeight="13.5"/>
  <cols>
    <col min="1" max="1" width="3.00390625" style="0" customWidth="1"/>
    <col min="3" max="3" width="2.375" style="0" customWidth="1"/>
    <col min="11" max="11" width="10.50390625" style="0" customWidth="1"/>
  </cols>
  <sheetData>
    <row r="1" spans="1:11" ht="13.5">
      <c r="A1" s="195" t="s">
        <v>143</v>
      </c>
      <c r="B1" s="195"/>
      <c r="C1" s="195"/>
      <c r="D1" s="195"/>
      <c r="E1" s="195"/>
      <c r="F1" s="195"/>
      <c r="G1" s="195"/>
      <c r="H1" s="195"/>
      <c r="I1" s="195"/>
      <c r="J1" s="195"/>
      <c r="K1" s="195"/>
    </row>
    <row r="2" spans="1:11" ht="13.5">
      <c r="A2" s="195" t="s">
        <v>150</v>
      </c>
      <c r="B2" s="195"/>
      <c r="C2" s="195"/>
      <c r="D2" s="195"/>
      <c r="E2" s="195"/>
      <c r="F2" s="195"/>
      <c r="G2" s="195"/>
      <c r="H2" s="195"/>
      <c r="I2" s="195"/>
      <c r="J2" s="195"/>
      <c r="K2" s="195"/>
    </row>
    <row r="3" ht="7.5" customHeight="1"/>
    <row r="4" spans="1:4" ht="14.25" customHeight="1">
      <c r="A4">
        <v>1</v>
      </c>
      <c r="B4" t="s">
        <v>75</v>
      </c>
      <c r="D4" t="s">
        <v>144</v>
      </c>
    </row>
    <row r="5" ht="7.5" customHeight="1"/>
    <row r="6" spans="1:4" ht="13.5">
      <c r="A6">
        <v>2</v>
      </c>
      <c r="B6" t="s">
        <v>0</v>
      </c>
      <c r="D6" t="s">
        <v>149</v>
      </c>
    </row>
    <row r="7" ht="7.5" customHeight="1"/>
    <row r="8" spans="1:4" ht="13.5">
      <c r="A8">
        <v>3</v>
      </c>
      <c r="B8" t="s">
        <v>1</v>
      </c>
      <c r="D8" t="s">
        <v>76</v>
      </c>
    </row>
    <row r="9" ht="7.5" customHeight="1"/>
    <row r="10" spans="1:2" ht="13.5" customHeight="1">
      <c r="A10">
        <v>4</v>
      </c>
      <c r="B10" t="s">
        <v>107</v>
      </c>
    </row>
    <row r="11" ht="7.5" customHeight="1"/>
    <row r="12" spans="1:8" ht="13.5">
      <c r="A12">
        <v>5</v>
      </c>
      <c r="B12" t="s">
        <v>2</v>
      </c>
      <c r="C12" t="s">
        <v>6</v>
      </c>
      <c r="D12" t="s">
        <v>130</v>
      </c>
      <c r="H12" t="s">
        <v>29</v>
      </c>
    </row>
    <row r="13" spans="3:8" ht="13.5">
      <c r="C13" t="s">
        <v>7</v>
      </c>
      <c r="D13" t="s">
        <v>131</v>
      </c>
      <c r="H13" t="s">
        <v>29</v>
      </c>
    </row>
    <row r="14" spans="3:11" ht="13.5">
      <c r="C14" t="s">
        <v>8</v>
      </c>
      <c r="D14" s="87" t="s">
        <v>132</v>
      </c>
      <c r="E14" s="87"/>
      <c r="F14" s="87"/>
      <c r="G14" s="87"/>
      <c r="H14" s="87" t="s">
        <v>29</v>
      </c>
      <c r="I14" s="87"/>
      <c r="J14" s="146"/>
      <c r="K14" s="146"/>
    </row>
    <row r="15" spans="4:11" ht="13.5">
      <c r="D15" s="87"/>
      <c r="E15" s="87"/>
      <c r="F15" s="87"/>
      <c r="G15" s="87"/>
      <c r="H15" s="87"/>
      <c r="I15" s="87"/>
      <c r="J15" s="146"/>
      <c r="K15" s="146"/>
    </row>
    <row r="16" spans="1:11" ht="13.5">
      <c r="A16">
        <v>6</v>
      </c>
      <c r="B16" t="s">
        <v>77</v>
      </c>
      <c r="D16" s="87" t="s">
        <v>78</v>
      </c>
      <c r="E16" s="87"/>
      <c r="F16" s="87"/>
      <c r="G16" s="87"/>
      <c r="H16" s="87"/>
      <c r="I16" s="87"/>
      <c r="J16" s="146"/>
      <c r="K16" s="146"/>
    </row>
    <row r="17" spans="4:11" ht="13.5">
      <c r="D17" s="87" t="s">
        <v>79</v>
      </c>
      <c r="E17" s="87"/>
      <c r="F17" s="87"/>
      <c r="G17" s="87"/>
      <c r="H17" s="87"/>
      <c r="I17" s="87"/>
      <c r="J17" s="146"/>
      <c r="K17" s="146"/>
    </row>
    <row r="18" spans="4:11" ht="6" customHeight="1">
      <c r="D18" s="87"/>
      <c r="E18" s="87"/>
      <c r="F18" s="87"/>
      <c r="G18" s="87"/>
      <c r="H18" s="87"/>
      <c r="I18" s="87"/>
      <c r="J18" s="146"/>
      <c r="K18" s="146"/>
    </row>
    <row r="19" spans="1:11" ht="13.5">
      <c r="A19">
        <v>7</v>
      </c>
      <c r="B19" t="s">
        <v>80</v>
      </c>
      <c r="D19" s="87" t="s">
        <v>81</v>
      </c>
      <c r="E19" s="87"/>
      <c r="F19" s="87"/>
      <c r="G19" s="87"/>
      <c r="H19" s="87"/>
      <c r="I19" s="87"/>
      <c r="J19" s="146"/>
      <c r="K19" s="146"/>
    </row>
    <row r="20" spans="4:11" ht="6.75" customHeight="1">
      <c r="D20" s="87"/>
      <c r="E20" s="87"/>
      <c r="F20" s="87"/>
      <c r="G20" s="87"/>
      <c r="H20" s="87"/>
      <c r="I20" s="87"/>
      <c r="J20" s="146"/>
      <c r="K20" s="146"/>
    </row>
    <row r="21" spans="1:11" ht="13.5">
      <c r="A21">
        <v>8</v>
      </c>
      <c r="B21" t="s">
        <v>82</v>
      </c>
      <c r="D21" s="87" t="s">
        <v>81</v>
      </c>
      <c r="E21" s="87"/>
      <c r="F21" s="87"/>
      <c r="G21" s="87"/>
      <c r="H21" s="87"/>
      <c r="I21" s="87"/>
      <c r="J21" s="146"/>
      <c r="K21" s="146"/>
    </row>
    <row r="22" spans="4:11" ht="6.75" customHeight="1">
      <c r="D22" s="87"/>
      <c r="E22" s="87"/>
      <c r="F22" s="87"/>
      <c r="G22" s="87"/>
      <c r="H22" s="87"/>
      <c r="I22" s="87"/>
      <c r="J22" s="146"/>
      <c r="K22" s="146"/>
    </row>
    <row r="23" spans="1:11" ht="13.5">
      <c r="A23">
        <v>9</v>
      </c>
      <c r="B23" t="s">
        <v>83</v>
      </c>
      <c r="D23" s="87" t="s">
        <v>84</v>
      </c>
      <c r="E23" s="87"/>
      <c r="F23" s="87"/>
      <c r="G23" s="87"/>
      <c r="H23" s="87"/>
      <c r="I23" s="87"/>
      <c r="J23" s="146"/>
      <c r="K23" s="146"/>
    </row>
    <row r="24" spans="4:11" ht="13.5">
      <c r="D24" s="87" t="s">
        <v>28</v>
      </c>
      <c r="E24" s="87"/>
      <c r="F24" s="87"/>
      <c r="G24" s="87"/>
      <c r="H24" s="87"/>
      <c r="I24" s="87"/>
      <c r="J24" s="146"/>
      <c r="K24" s="146"/>
    </row>
    <row r="25" spans="4:11" ht="13.5">
      <c r="D25" s="87" t="s">
        <v>133</v>
      </c>
      <c r="E25" s="87"/>
      <c r="F25" s="87"/>
      <c r="G25" s="87"/>
      <c r="H25" s="87"/>
      <c r="I25" s="87"/>
      <c r="J25" s="146"/>
      <c r="K25" s="146"/>
    </row>
    <row r="26" spans="4:11" ht="13.5">
      <c r="D26" s="87" t="s">
        <v>85</v>
      </c>
      <c r="E26" s="87"/>
      <c r="F26" s="87"/>
      <c r="G26" s="87"/>
      <c r="H26" s="87"/>
      <c r="I26" s="87"/>
      <c r="J26" s="146"/>
      <c r="K26" s="146"/>
    </row>
    <row r="27" spans="4:11" ht="7.5" customHeight="1">
      <c r="D27" s="87"/>
      <c r="E27" s="87"/>
      <c r="F27" s="87"/>
      <c r="G27" s="87"/>
      <c r="H27" s="87"/>
      <c r="I27" s="87"/>
      <c r="J27" s="146"/>
      <c r="K27" s="146"/>
    </row>
    <row r="28" spans="1:4" ht="13.5">
      <c r="A28">
        <v>10</v>
      </c>
      <c r="B28" t="s">
        <v>86</v>
      </c>
      <c r="D28" t="s">
        <v>134</v>
      </c>
    </row>
    <row r="29" ht="13.5">
      <c r="D29" t="s">
        <v>135</v>
      </c>
    </row>
    <row r="30" ht="13.5">
      <c r="D30" t="s">
        <v>136</v>
      </c>
    </row>
    <row r="31" ht="13.5">
      <c r="D31" t="s">
        <v>137</v>
      </c>
    </row>
    <row r="32" ht="13.5">
      <c r="D32" t="s">
        <v>138</v>
      </c>
    </row>
    <row r="33" ht="15" customHeight="1"/>
    <row r="34" spans="1:4" ht="14.25" customHeight="1">
      <c r="A34">
        <v>11</v>
      </c>
      <c r="B34" t="s">
        <v>5</v>
      </c>
      <c r="D34" t="s">
        <v>139</v>
      </c>
    </row>
    <row r="35" ht="14.25" customHeight="1">
      <c r="D35" t="s">
        <v>87</v>
      </c>
    </row>
    <row r="36" ht="14.25" customHeight="1">
      <c r="D36" t="s">
        <v>88</v>
      </c>
    </row>
    <row r="37" ht="14.25" customHeight="1">
      <c r="D37" t="s">
        <v>89</v>
      </c>
    </row>
    <row r="38" ht="14.25" customHeight="1">
      <c r="D38" t="s">
        <v>9</v>
      </c>
    </row>
    <row r="39" ht="14.25" customHeight="1"/>
    <row r="40" spans="1:4" ht="14.25" customHeight="1">
      <c r="A40">
        <v>12</v>
      </c>
      <c r="B40" t="s">
        <v>90</v>
      </c>
      <c r="D40" t="s">
        <v>30</v>
      </c>
    </row>
    <row r="41" ht="14.25" customHeight="1">
      <c r="D41" t="s">
        <v>31</v>
      </c>
    </row>
    <row r="42" ht="14.25" customHeight="1"/>
    <row r="43" spans="1:4" ht="14.25" customHeight="1">
      <c r="A43">
        <v>13</v>
      </c>
      <c r="B43" t="s">
        <v>10</v>
      </c>
      <c r="C43" t="s">
        <v>6</v>
      </c>
      <c r="D43" t="s">
        <v>140</v>
      </c>
    </row>
    <row r="44" spans="3:4" ht="14.25" customHeight="1">
      <c r="C44" t="s">
        <v>7</v>
      </c>
      <c r="D44" t="s">
        <v>141</v>
      </c>
    </row>
    <row r="45" ht="14.25" customHeight="1">
      <c r="D45" t="s">
        <v>142</v>
      </c>
    </row>
    <row r="46" spans="3:4" ht="14.25" customHeight="1">
      <c r="C46" t="s">
        <v>8</v>
      </c>
      <c r="D46" t="s">
        <v>108</v>
      </c>
    </row>
    <row r="47" ht="14.25" customHeight="1"/>
    <row r="48" spans="1:4" ht="14.25" customHeight="1">
      <c r="A48">
        <v>14</v>
      </c>
      <c r="B48" t="s">
        <v>91</v>
      </c>
      <c r="D48" t="s">
        <v>96</v>
      </c>
    </row>
    <row r="49" ht="14.25" customHeight="1"/>
    <row r="50" spans="1:4" ht="14.25" customHeight="1">
      <c r="A50">
        <v>15</v>
      </c>
      <c r="B50" t="s">
        <v>92</v>
      </c>
      <c r="D50" t="s">
        <v>93</v>
      </c>
    </row>
    <row r="52" spans="1:4" ht="13.5">
      <c r="A52">
        <v>16</v>
      </c>
      <c r="B52" t="s">
        <v>4</v>
      </c>
      <c r="D52" t="s">
        <v>72</v>
      </c>
    </row>
    <row r="53" ht="13.5">
      <c r="D53" t="s">
        <v>73</v>
      </c>
    </row>
    <row r="54" ht="13.5">
      <c r="D54" t="s">
        <v>109</v>
      </c>
    </row>
    <row r="56" spans="1:4" ht="13.5" customHeight="1">
      <c r="A56">
        <v>17</v>
      </c>
      <c r="B56" t="s">
        <v>11</v>
      </c>
      <c r="C56" t="s">
        <v>6</v>
      </c>
      <c r="D56" t="s">
        <v>65</v>
      </c>
    </row>
    <row r="57" ht="13.5">
      <c r="D57" t="s">
        <v>121</v>
      </c>
    </row>
    <row r="59" spans="3:4" ht="13.5">
      <c r="C59" t="s">
        <v>7</v>
      </c>
      <c r="D59" t="s">
        <v>120</v>
      </c>
    </row>
    <row r="60" spans="4:8" ht="13.5">
      <c r="D60" t="s">
        <v>12</v>
      </c>
      <c r="E60" s="116" t="s">
        <v>94</v>
      </c>
      <c r="H60" t="s">
        <v>27</v>
      </c>
    </row>
    <row r="61" ht="13.5">
      <c r="D61" t="s">
        <v>123</v>
      </c>
    </row>
    <row r="62" ht="13.5">
      <c r="D62" t="s">
        <v>110</v>
      </c>
    </row>
    <row r="64" spans="3:4" ht="13.5">
      <c r="C64" t="s">
        <v>66</v>
      </c>
      <c r="D64" t="s">
        <v>106</v>
      </c>
    </row>
    <row r="65" ht="13.5">
      <c r="D65" s="116"/>
    </row>
    <row r="66" spans="1:4" ht="13.5">
      <c r="A66">
        <v>18</v>
      </c>
      <c r="B66" t="s">
        <v>98</v>
      </c>
      <c r="D66" t="s">
        <v>103</v>
      </c>
    </row>
    <row r="67" spans="4:7" ht="13.5">
      <c r="D67" t="s">
        <v>112</v>
      </c>
      <c r="F67" t="s">
        <v>61</v>
      </c>
      <c r="G67" t="s">
        <v>99</v>
      </c>
    </row>
    <row r="68" spans="4:7" ht="13.5">
      <c r="D68" t="s">
        <v>111</v>
      </c>
      <c r="F68" t="s">
        <v>101</v>
      </c>
      <c r="G68" t="s">
        <v>99</v>
      </c>
    </row>
    <row r="69" spans="4:7" ht="13.5">
      <c r="D69" t="s">
        <v>115</v>
      </c>
      <c r="F69" t="s">
        <v>100</v>
      </c>
      <c r="G69" t="s">
        <v>99</v>
      </c>
    </row>
    <row r="70" spans="4:7" ht="13.5">
      <c r="D70" t="s">
        <v>102</v>
      </c>
      <c r="F70" t="s">
        <v>104</v>
      </c>
      <c r="G70" t="s">
        <v>99</v>
      </c>
    </row>
    <row r="71" spans="4:7" ht="13.5">
      <c r="D71" t="s">
        <v>113</v>
      </c>
      <c r="F71" t="s">
        <v>122</v>
      </c>
      <c r="G71" t="s">
        <v>99</v>
      </c>
    </row>
    <row r="72" spans="6:7" ht="13.5">
      <c r="F72" t="s">
        <v>114</v>
      </c>
      <c r="G72" t="s">
        <v>99</v>
      </c>
    </row>
    <row r="73" spans="1:4" ht="13.5">
      <c r="A73">
        <v>19</v>
      </c>
      <c r="B73" t="s">
        <v>97</v>
      </c>
      <c r="D73" t="s">
        <v>95</v>
      </c>
    </row>
    <row r="74" ht="13.5">
      <c r="D74" t="s">
        <v>105</v>
      </c>
    </row>
  </sheetData>
  <sheetProtection/>
  <mergeCells count="2">
    <mergeCell ref="A1:K1"/>
    <mergeCell ref="A2:K2"/>
  </mergeCells>
  <hyperlinks>
    <hyperlink ref="E60" r:id="rId1" display="matuzumi@pf.ctt.ne.jp"/>
  </hyperlinks>
  <printOptions/>
  <pageMargins left="0.787" right="0.23" top="0.84" bottom="0.66" header="0.512" footer="0.512"/>
  <pageSetup horizontalDpi="360" verticalDpi="360" orientation="portrait" paperSize="9" r:id="rId2"/>
</worksheet>
</file>

<file path=xl/worksheets/sheet2.xml><?xml version="1.0" encoding="utf-8"?>
<worksheet xmlns="http://schemas.openxmlformats.org/spreadsheetml/2006/main" xmlns:r="http://schemas.openxmlformats.org/officeDocument/2006/relationships">
  <dimension ref="A1:DR50"/>
  <sheetViews>
    <sheetView view="pageBreakPreview" zoomScale="60" zoomScaleNormal="75" zoomScalePageLayoutView="0" workbookViewId="0" topLeftCell="A3">
      <pane ySplit="345" topLeftCell="A1" activePane="bottomLeft" state="split"/>
      <selection pane="topLeft" activeCell="O3" sqref="A1:IV16384"/>
      <selection pane="bottomLeft" activeCell="AW9" sqref="AW9:BH9"/>
    </sheetView>
  </sheetViews>
  <sheetFormatPr defaultColWidth="13.25390625" defaultRowHeight="13.5"/>
  <cols>
    <col min="1" max="1" width="8.50390625" style="1" customWidth="1"/>
    <col min="2" max="2" width="5.875" style="34" customWidth="1"/>
    <col min="3" max="112" width="1.37890625" style="1" customWidth="1"/>
    <col min="113" max="116" width="1.12109375" style="1" customWidth="1"/>
    <col min="117" max="117" width="1.25" style="1" customWidth="1"/>
    <col min="118" max="173" width="1.12109375" style="1" customWidth="1"/>
    <col min="174" max="16384" width="13.25390625" style="1" customWidth="1"/>
  </cols>
  <sheetData>
    <row r="1" spans="1:112" ht="36.75" customHeight="1">
      <c r="A1" s="198" t="s">
        <v>145</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row>
    <row r="2" spans="1:112" ht="36.75" customHeight="1" thickBot="1">
      <c r="A2" s="198" t="s">
        <v>129</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row>
    <row r="3" spans="1:112" s="4" customFormat="1" ht="49.5" customHeight="1" thickBot="1">
      <c r="A3" s="2"/>
      <c r="B3" s="3"/>
      <c r="C3" s="200" t="s">
        <v>14</v>
      </c>
      <c r="D3" s="200"/>
      <c r="E3" s="200"/>
      <c r="F3" s="200"/>
      <c r="G3" s="200"/>
      <c r="H3" s="201"/>
      <c r="I3" s="202" t="s">
        <v>13</v>
      </c>
      <c r="J3" s="203"/>
      <c r="K3" s="203"/>
      <c r="L3" s="203"/>
      <c r="M3" s="203"/>
      <c r="N3" s="203"/>
      <c r="O3" s="204" t="s">
        <v>15</v>
      </c>
      <c r="P3" s="204"/>
      <c r="Q3" s="204"/>
      <c r="R3" s="204"/>
      <c r="S3" s="204"/>
      <c r="T3" s="205"/>
      <c r="U3" s="202" t="s">
        <v>13</v>
      </c>
      <c r="V3" s="203"/>
      <c r="W3" s="203"/>
      <c r="X3" s="203"/>
      <c r="Y3" s="203"/>
      <c r="Z3" s="203"/>
      <c r="AA3" s="204" t="s">
        <v>16</v>
      </c>
      <c r="AB3" s="204"/>
      <c r="AC3" s="204"/>
      <c r="AD3" s="204"/>
      <c r="AE3" s="204"/>
      <c r="AF3" s="205"/>
      <c r="AG3" s="224" t="s">
        <v>13</v>
      </c>
      <c r="AH3" s="225"/>
      <c r="AI3" s="225"/>
      <c r="AJ3" s="225"/>
      <c r="AK3" s="225"/>
      <c r="AL3" s="225"/>
      <c r="AM3" s="204" t="s">
        <v>17</v>
      </c>
      <c r="AN3" s="204"/>
      <c r="AO3" s="204"/>
      <c r="AP3" s="204"/>
      <c r="AQ3" s="204"/>
      <c r="AR3" s="222"/>
      <c r="AS3" s="202" t="s">
        <v>13</v>
      </c>
      <c r="AT3" s="203"/>
      <c r="AU3" s="203"/>
      <c r="AV3" s="203"/>
      <c r="AW3" s="203"/>
      <c r="AX3" s="203"/>
      <c r="AY3" s="204" t="s">
        <v>18</v>
      </c>
      <c r="AZ3" s="204"/>
      <c r="BA3" s="204"/>
      <c r="BB3" s="204"/>
      <c r="BC3" s="204"/>
      <c r="BD3" s="205"/>
      <c r="BE3" s="223" t="s">
        <v>13</v>
      </c>
      <c r="BF3" s="203"/>
      <c r="BG3" s="203"/>
      <c r="BH3" s="203"/>
      <c r="BI3" s="203"/>
      <c r="BJ3" s="203"/>
      <c r="BK3" s="200" t="s">
        <v>19</v>
      </c>
      <c r="BL3" s="200"/>
      <c r="BM3" s="200"/>
      <c r="BN3" s="200"/>
      <c r="BO3" s="200"/>
      <c r="BP3" s="201"/>
      <c r="BQ3" s="202" t="s">
        <v>13</v>
      </c>
      <c r="BR3" s="203"/>
      <c r="BS3" s="203"/>
      <c r="BT3" s="203"/>
      <c r="BU3" s="203"/>
      <c r="BV3" s="203"/>
      <c r="BW3" s="204" t="s">
        <v>20</v>
      </c>
      <c r="BX3" s="204"/>
      <c r="BY3" s="204"/>
      <c r="BZ3" s="204"/>
      <c r="CA3" s="204"/>
      <c r="CB3" s="205"/>
      <c r="CC3" s="202" t="s">
        <v>13</v>
      </c>
      <c r="CD3" s="203"/>
      <c r="CE3" s="203"/>
      <c r="CF3" s="203"/>
      <c r="CG3" s="203"/>
      <c r="CH3" s="203"/>
      <c r="CI3" s="204" t="s">
        <v>21</v>
      </c>
      <c r="CJ3" s="204"/>
      <c r="CK3" s="204"/>
      <c r="CL3" s="204"/>
      <c r="CM3" s="204"/>
      <c r="CN3" s="205"/>
      <c r="CO3" s="202" t="s">
        <v>13</v>
      </c>
      <c r="CP3" s="203"/>
      <c r="CQ3" s="203"/>
      <c r="CR3" s="203"/>
      <c r="CS3" s="203"/>
      <c r="CT3" s="203"/>
      <c r="CU3" s="204" t="s">
        <v>22</v>
      </c>
      <c r="CV3" s="204"/>
      <c r="CW3" s="204"/>
      <c r="CX3" s="204"/>
      <c r="CY3" s="204"/>
      <c r="CZ3" s="205"/>
      <c r="DA3" s="206" t="s">
        <v>13</v>
      </c>
      <c r="DB3" s="206"/>
      <c r="DC3" s="206"/>
      <c r="DD3" s="206"/>
      <c r="DE3" s="206"/>
      <c r="DF3" s="207"/>
      <c r="DG3" s="196"/>
      <c r="DH3" s="197"/>
    </row>
    <row r="4" spans="1:112" s="4" customFormat="1" ht="55.5" customHeight="1" thickBot="1">
      <c r="A4" s="210" t="s">
        <v>26</v>
      </c>
      <c r="B4" s="208" t="s">
        <v>23</v>
      </c>
      <c r="C4" s="5"/>
      <c r="D4" s="6"/>
      <c r="E4" s="6"/>
      <c r="F4" s="6"/>
      <c r="G4" s="7"/>
      <c r="H4" s="8"/>
      <c r="I4" s="184"/>
      <c r="J4" s="7"/>
      <c r="K4" s="7"/>
      <c r="L4" s="7"/>
      <c r="M4" s="7"/>
      <c r="N4" s="8"/>
      <c r="O4" s="9"/>
      <c r="P4" s="9"/>
      <c r="Q4" s="10"/>
      <c r="R4" s="11"/>
      <c r="S4" s="11"/>
      <c r="T4" s="12"/>
      <c r="U4" s="53"/>
      <c r="V4" s="54"/>
      <c r="W4" s="11"/>
      <c r="X4" s="11"/>
      <c r="Y4" s="11"/>
      <c r="Z4" s="36"/>
      <c r="AA4" s="11"/>
      <c r="AB4" s="11"/>
      <c r="AC4" s="11"/>
      <c r="AD4" s="11"/>
      <c r="AE4" s="11"/>
      <c r="AF4" s="36"/>
      <c r="AG4" s="13"/>
      <c r="AH4" s="11"/>
      <c r="AI4" s="11"/>
      <c r="AJ4" s="11"/>
      <c r="AK4" s="11"/>
      <c r="AL4" s="36"/>
      <c r="AM4" s="11"/>
      <c r="AN4" s="11"/>
      <c r="AO4" s="11"/>
      <c r="AP4" s="11"/>
      <c r="AQ4" s="11"/>
      <c r="AR4" s="36"/>
      <c r="AS4" s="168"/>
      <c r="AT4" s="59"/>
      <c r="AU4" s="69"/>
      <c r="AV4" s="59"/>
      <c r="AW4" s="51"/>
      <c r="AX4" s="156"/>
      <c r="AY4" s="51"/>
      <c r="AZ4" s="59"/>
      <c r="BA4" s="59"/>
      <c r="BB4" s="59"/>
      <c r="BC4" s="59"/>
      <c r="BD4" s="69"/>
      <c r="BE4" s="168"/>
      <c r="BF4" s="59"/>
      <c r="BG4" s="59"/>
      <c r="BH4" s="59"/>
      <c r="BI4" s="59"/>
      <c r="BJ4" s="69"/>
      <c r="BK4" s="11"/>
      <c r="BL4" s="11"/>
      <c r="BM4" s="11"/>
      <c r="BN4" s="11"/>
      <c r="BO4" s="11"/>
      <c r="BP4" s="36"/>
      <c r="BQ4" s="13"/>
      <c r="BR4" s="11"/>
      <c r="BS4" s="11"/>
      <c r="BT4" s="11"/>
      <c r="BU4" s="11"/>
      <c r="BV4" s="36"/>
      <c r="BW4" s="11"/>
      <c r="BX4" s="11"/>
      <c r="BY4" s="11"/>
      <c r="BZ4" s="11"/>
      <c r="CA4" s="11"/>
      <c r="CB4" s="36"/>
      <c r="CC4" s="13"/>
      <c r="CD4" s="11"/>
      <c r="CE4" s="11"/>
      <c r="CF4" s="11"/>
      <c r="CG4" s="11"/>
      <c r="CH4" s="36"/>
      <c r="CI4" s="54"/>
      <c r="CJ4" s="54"/>
      <c r="CK4" s="55"/>
      <c r="CL4" s="51"/>
      <c r="CM4" s="51"/>
      <c r="CN4" s="178"/>
      <c r="CO4" s="182"/>
      <c r="CP4" s="119"/>
      <c r="CQ4" s="118"/>
      <c r="CR4" s="118"/>
      <c r="CS4" s="118"/>
      <c r="CT4" s="120"/>
      <c r="CU4" s="121"/>
      <c r="CV4" s="121"/>
      <c r="CW4" s="121"/>
      <c r="CX4" s="122"/>
      <c r="CY4" s="122"/>
      <c r="CZ4" s="159"/>
      <c r="DA4" s="184"/>
      <c r="DB4" s="7"/>
      <c r="DC4" s="7"/>
      <c r="DD4" s="7"/>
      <c r="DE4" s="7"/>
      <c r="DF4" s="8"/>
      <c r="DG4" s="7"/>
      <c r="DH4" s="39"/>
    </row>
    <row r="5" spans="1:112" s="4" customFormat="1" ht="55.5" customHeight="1" thickBot="1">
      <c r="A5" s="211"/>
      <c r="B5" s="208"/>
      <c r="C5" s="42"/>
      <c r="D5" s="43"/>
      <c r="E5" s="43"/>
      <c r="F5" s="43"/>
      <c r="G5" s="44"/>
      <c r="H5" s="45"/>
      <c r="I5" s="176"/>
      <c r="J5" s="44"/>
      <c r="K5" s="44"/>
      <c r="L5" s="44"/>
      <c r="M5" s="44"/>
      <c r="N5" s="45"/>
      <c r="O5" s="46"/>
      <c r="P5" s="46"/>
      <c r="Q5" s="38"/>
      <c r="R5" s="38"/>
      <c r="S5" s="38"/>
      <c r="T5" s="41"/>
      <c r="U5" s="219" t="s">
        <v>125</v>
      </c>
      <c r="V5" s="220"/>
      <c r="W5" s="221"/>
      <c r="X5" s="219" t="s">
        <v>146</v>
      </c>
      <c r="Y5" s="220"/>
      <c r="Z5" s="220"/>
      <c r="AA5" s="220"/>
      <c r="AB5" s="220"/>
      <c r="AC5" s="220"/>
      <c r="AD5" s="220"/>
      <c r="AE5" s="220"/>
      <c r="AF5" s="220"/>
      <c r="AG5" s="220"/>
      <c r="AH5" s="220"/>
      <c r="AI5" s="220"/>
      <c r="AJ5" s="220"/>
      <c r="AK5" s="220"/>
      <c r="AL5" s="220"/>
      <c r="AM5" s="220"/>
      <c r="AN5" s="220"/>
      <c r="AO5" s="221"/>
      <c r="AP5" s="50"/>
      <c r="AQ5" s="38"/>
      <c r="AR5" s="74"/>
      <c r="AS5" s="169"/>
      <c r="AT5" s="219" t="s">
        <v>125</v>
      </c>
      <c r="AU5" s="220"/>
      <c r="AV5" s="221"/>
      <c r="AW5" s="219" t="s">
        <v>124</v>
      </c>
      <c r="AX5" s="220"/>
      <c r="AY5" s="220"/>
      <c r="AZ5" s="220"/>
      <c r="BA5" s="220"/>
      <c r="BB5" s="220"/>
      <c r="BC5" s="220"/>
      <c r="BD5" s="220"/>
      <c r="BE5" s="220"/>
      <c r="BF5" s="220"/>
      <c r="BG5" s="220"/>
      <c r="BH5" s="220"/>
      <c r="BI5" s="220"/>
      <c r="BJ5" s="220"/>
      <c r="BK5" s="220"/>
      <c r="BL5" s="220"/>
      <c r="BM5" s="220"/>
      <c r="BN5" s="221"/>
      <c r="BO5" s="50"/>
      <c r="BP5" s="74"/>
      <c r="BQ5" s="175"/>
      <c r="BR5" s="74"/>
      <c r="BS5" s="219" t="s">
        <v>125</v>
      </c>
      <c r="BT5" s="220"/>
      <c r="BU5" s="221"/>
      <c r="BV5" s="219" t="s">
        <v>147</v>
      </c>
      <c r="BW5" s="220"/>
      <c r="BX5" s="220"/>
      <c r="BY5" s="220"/>
      <c r="BZ5" s="220"/>
      <c r="CA5" s="220"/>
      <c r="CB5" s="220"/>
      <c r="CC5" s="220"/>
      <c r="CD5" s="220"/>
      <c r="CE5" s="220"/>
      <c r="CF5" s="220"/>
      <c r="CG5" s="220"/>
      <c r="CH5" s="220"/>
      <c r="CI5" s="220"/>
      <c r="CJ5" s="220"/>
      <c r="CK5" s="220"/>
      <c r="CL5" s="220"/>
      <c r="CM5" s="221"/>
      <c r="CN5" s="179"/>
      <c r="CO5" s="183"/>
      <c r="CP5" s="124"/>
      <c r="CQ5" s="124"/>
      <c r="CR5" s="124"/>
      <c r="CS5" s="124"/>
      <c r="CT5" s="125"/>
      <c r="CU5" s="127"/>
      <c r="CV5" s="127"/>
      <c r="CW5" s="127"/>
      <c r="CX5" s="127"/>
      <c r="CY5" s="127"/>
      <c r="CZ5" s="135"/>
      <c r="DA5" s="177"/>
      <c r="DB5" s="16"/>
      <c r="DC5" s="16"/>
      <c r="DD5" s="38"/>
      <c r="DE5" s="44"/>
      <c r="DF5" s="45"/>
      <c r="DG5" s="44"/>
      <c r="DH5" s="49"/>
    </row>
    <row r="6" spans="1:112" s="4" customFormat="1" ht="55.5" customHeight="1" thickBot="1">
      <c r="A6" s="211"/>
      <c r="B6" s="208"/>
      <c r="C6" s="42"/>
      <c r="D6" s="43"/>
      <c r="E6" s="43"/>
      <c r="F6" s="43"/>
      <c r="G6" s="44"/>
      <c r="H6" s="45"/>
      <c r="I6" s="176"/>
      <c r="J6" s="44"/>
      <c r="K6" s="44"/>
      <c r="L6" s="44"/>
      <c r="M6" s="44"/>
      <c r="N6" s="45"/>
      <c r="O6" s="46"/>
      <c r="P6" s="46"/>
      <c r="Q6" s="38"/>
      <c r="R6" s="38"/>
      <c r="S6" s="38"/>
      <c r="T6" s="41"/>
      <c r="U6" s="56"/>
      <c r="V6" s="57"/>
      <c r="W6" s="48"/>
      <c r="X6" s="48"/>
      <c r="Y6" s="48"/>
      <c r="Z6" s="72"/>
      <c r="AA6" s="63"/>
      <c r="AB6" s="59"/>
      <c r="AC6" s="59"/>
      <c r="AD6" s="59"/>
      <c r="AE6" s="59"/>
      <c r="AF6" s="69"/>
      <c r="AG6" s="192"/>
      <c r="AH6" s="59"/>
      <c r="AI6" s="59"/>
      <c r="AJ6" s="59"/>
      <c r="AK6" s="59"/>
      <c r="AL6" s="69"/>
      <c r="AM6" s="63"/>
      <c r="AN6" s="59"/>
      <c r="AO6" s="59"/>
      <c r="AP6" s="59"/>
      <c r="AQ6" s="59"/>
      <c r="AR6" s="69"/>
      <c r="AS6" s="77"/>
      <c r="AT6" s="59"/>
      <c r="AU6" s="59"/>
      <c r="AV6" s="59"/>
      <c r="AW6" s="59"/>
      <c r="AX6" s="157"/>
      <c r="AY6" s="63"/>
      <c r="AZ6" s="59"/>
      <c r="BA6" s="59"/>
      <c r="BB6" s="59"/>
      <c r="BC6" s="59"/>
      <c r="BD6" s="69"/>
      <c r="BE6" s="192"/>
      <c r="BF6" s="59"/>
      <c r="BG6" s="59"/>
      <c r="BH6" s="59"/>
      <c r="BI6" s="59"/>
      <c r="BJ6" s="69"/>
      <c r="BK6" s="63"/>
      <c r="BL6" s="59"/>
      <c r="BM6" s="59"/>
      <c r="BN6" s="59"/>
      <c r="BO6" s="59"/>
      <c r="BP6" s="69"/>
      <c r="BQ6" s="77"/>
      <c r="BR6" s="59"/>
      <c r="BS6" s="59"/>
      <c r="BT6" s="59"/>
      <c r="BU6" s="59"/>
      <c r="BV6" s="69"/>
      <c r="BW6" s="63"/>
      <c r="BX6" s="58"/>
      <c r="BY6" s="59"/>
      <c r="BZ6" s="59"/>
      <c r="CA6" s="59"/>
      <c r="CB6" s="69"/>
      <c r="CC6" s="192"/>
      <c r="CD6" s="59"/>
      <c r="CE6" s="59"/>
      <c r="CF6" s="47"/>
      <c r="CG6" s="48"/>
      <c r="CH6" s="72"/>
      <c r="CI6" s="61"/>
      <c r="CJ6" s="56"/>
      <c r="CK6" s="57"/>
      <c r="CL6" s="57"/>
      <c r="CM6" s="57"/>
      <c r="CN6" s="80"/>
      <c r="CO6" s="134"/>
      <c r="CP6" s="129"/>
      <c r="CQ6" s="129"/>
      <c r="CR6" s="129"/>
      <c r="CS6" s="129"/>
      <c r="CT6" s="130"/>
      <c r="CU6" s="132"/>
      <c r="CV6" s="132"/>
      <c r="CW6" s="132"/>
      <c r="CX6" s="132"/>
      <c r="CY6" s="132"/>
      <c r="CZ6" s="130"/>
      <c r="DA6" s="14"/>
      <c r="DB6" s="15"/>
      <c r="DC6" s="15"/>
      <c r="DD6" s="52"/>
      <c r="DE6" s="44"/>
      <c r="DF6" s="45"/>
      <c r="DG6" s="44"/>
      <c r="DH6" s="49"/>
    </row>
    <row r="7" spans="1:112" s="4" customFormat="1" ht="55.5" customHeight="1" thickBot="1">
      <c r="A7" s="211"/>
      <c r="B7" s="208"/>
      <c r="C7" s="42"/>
      <c r="D7" s="43"/>
      <c r="E7" s="43"/>
      <c r="F7" s="43"/>
      <c r="G7" s="44"/>
      <c r="H7" s="45"/>
      <c r="I7" s="176"/>
      <c r="J7" s="44"/>
      <c r="K7" s="44"/>
      <c r="L7" s="44"/>
      <c r="M7" s="44"/>
      <c r="N7" s="45"/>
      <c r="O7" s="46"/>
      <c r="P7" s="46"/>
      <c r="Q7" s="38"/>
      <c r="R7" s="38"/>
      <c r="S7" s="38"/>
      <c r="T7" s="41"/>
      <c r="U7" s="213" t="s">
        <v>125</v>
      </c>
      <c r="V7" s="214"/>
      <c r="W7" s="215"/>
      <c r="X7" s="216" t="s">
        <v>51</v>
      </c>
      <c r="Y7" s="217"/>
      <c r="Z7" s="217"/>
      <c r="AA7" s="217"/>
      <c r="AB7" s="217"/>
      <c r="AC7" s="217"/>
      <c r="AD7" s="217"/>
      <c r="AE7" s="217"/>
      <c r="AF7" s="217"/>
      <c r="AG7" s="217"/>
      <c r="AH7" s="217"/>
      <c r="AI7" s="217"/>
      <c r="AJ7" s="217"/>
      <c r="AK7" s="217"/>
      <c r="AL7" s="217"/>
      <c r="AM7" s="217"/>
      <c r="AN7" s="217"/>
      <c r="AO7" s="218"/>
      <c r="AP7" s="50"/>
      <c r="AQ7" s="38"/>
      <c r="AR7" s="74"/>
      <c r="AS7" s="169"/>
      <c r="AT7" s="213" t="s">
        <v>125</v>
      </c>
      <c r="AU7" s="214"/>
      <c r="AV7" s="215"/>
      <c r="AW7" s="216" t="s">
        <v>52</v>
      </c>
      <c r="AX7" s="217"/>
      <c r="AY7" s="217"/>
      <c r="AZ7" s="217"/>
      <c r="BA7" s="217"/>
      <c r="BB7" s="217"/>
      <c r="BC7" s="217"/>
      <c r="BD7" s="217"/>
      <c r="BE7" s="217"/>
      <c r="BF7" s="217"/>
      <c r="BG7" s="217"/>
      <c r="BH7" s="217"/>
      <c r="BI7" s="217"/>
      <c r="BJ7" s="217"/>
      <c r="BK7" s="217"/>
      <c r="BL7" s="217"/>
      <c r="BM7" s="217"/>
      <c r="BN7" s="218"/>
      <c r="BO7" s="50"/>
      <c r="BP7" s="74"/>
      <c r="BQ7" s="175"/>
      <c r="BR7" s="74"/>
      <c r="BS7" s="213" t="s">
        <v>125</v>
      </c>
      <c r="BT7" s="214"/>
      <c r="BU7" s="215"/>
      <c r="BV7" s="216" t="s">
        <v>53</v>
      </c>
      <c r="BW7" s="217"/>
      <c r="BX7" s="217"/>
      <c r="BY7" s="217"/>
      <c r="BZ7" s="217"/>
      <c r="CA7" s="217"/>
      <c r="CB7" s="217"/>
      <c r="CC7" s="217"/>
      <c r="CD7" s="217"/>
      <c r="CE7" s="217"/>
      <c r="CF7" s="217"/>
      <c r="CG7" s="217"/>
      <c r="CH7" s="217"/>
      <c r="CI7" s="217"/>
      <c r="CJ7" s="217"/>
      <c r="CK7" s="217"/>
      <c r="CL7" s="217"/>
      <c r="CM7" s="218"/>
      <c r="CN7" s="179"/>
      <c r="CO7" s="183"/>
      <c r="CP7" s="124"/>
      <c r="CQ7" s="124"/>
      <c r="CR7" s="124"/>
      <c r="CS7" s="124"/>
      <c r="CT7" s="132"/>
      <c r="CU7" s="132"/>
      <c r="CV7" s="132"/>
      <c r="CW7" s="132"/>
      <c r="CX7" s="132"/>
      <c r="CY7" s="132"/>
      <c r="CZ7" s="130"/>
      <c r="DA7" s="14"/>
      <c r="DB7" s="15"/>
      <c r="DC7" s="15"/>
      <c r="DD7" s="52"/>
      <c r="DE7" s="44"/>
      <c r="DF7" s="45"/>
      <c r="DG7" s="44"/>
      <c r="DH7" s="49"/>
    </row>
    <row r="8" spans="1:112" s="4" customFormat="1" ht="55.5" customHeight="1" thickBot="1">
      <c r="A8" s="211"/>
      <c r="B8" s="208"/>
      <c r="C8" s="42"/>
      <c r="D8" s="43"/>
      <c r="E8" s="43"/>
      <c r="F8" s="43"/>
      <c r="G8" s="44"/>
      <c r="H8" s="45"/>
      <c r="I8" s="176"/>
      <c r="J8" s="44"/>
      <c r="K8" s="44"/>
      <c r="L8" s="44"/>
      <c r="M8" s="44"/>
      <c r="N8" s="45"/>
      <c r="O8" s="46"/>
      <c r="P8" s="46"/>
      <c r="Q8" s="38"/>
      <c r="R8" s="38"/>
      <c r="S8" s="38"/>
      <c r="T8" s="41"/>
      <c r="U8" s="56"/>
      <c r="V8" s="57"/>
      <c r="W8" s="48"/>
      <c r="X8" s="48"/>
      <c r="Y8" s="48"/>
      <c r="Z8" s="72"/>
      <c r="AA8" s="11"/>
      <c r="AB8" s="48"/>
      <c r="AC8" s="48"/>
      <c r="AD8" s="48"/>
      <c r="AE8" s="48"/>
      <c r="AF8" s="72"/>
      <c r="AG8" s="13"/>
      <c r="AH8" s="48"/>
      <c r="AI8" s="48"/>
      <c r="AJ8" s="48"/>
      <c r="AK8" s="48"/>
      <c r="AL8" s="72"/>
      <c r="AM8" s="11"/>
      <c r="AN8" s="48"/>
      <c r="AO8" s="48"/>
      <c r="AP8" s="44"/>
      <c r="AQ8" s="44"/>
      <c r="AR8" s="45"/>
      <c r="AS8" s="170"/>
      <c r="AT8" s="59"/>
      <c r="AU8" s="69"/>
      <c r="AV8" s="59"/>
      <c r="AW8" s="59"/>
      <c r="AX8" s="157"/>
      <c r="AY8" s="51"/>
      <c r="AZ8" s="59"/>
      <c r="BA8" s="59"/>
      <c r="BB8" s="59"/>
      <c r="BC8" s="59"/>
      <c r="BD8" s="69"/>
      <c r="BE8" s="168"/>
      <c r="BF8" s="59"/>
      <c r="BG8" s="59"/>
      <c r="BH8" s="59"/>
      <c r="BI8" s="59"/>
      <c r="BJ8" s="69"/>
      <c r="BK8" s="11"/>
      <c r="BL8" s="47"/>
      <c r="BM8" s="48"/>
      <c r="BN8" s="48"/>
      <c r="BO8" s="44"/>
      <c r="BP8" s="45"/>
      <c r="BQ8" s="176"/>
      <c r="BR8" s="44"/>
      <c r="BS8" s="48"/>
      <c r="BT8" s="48"/>
      <c r="BU8" s="48"/>
      <c r="BV8" s="72"/>
      <c r="BW8" s="11"/>
      <c r="BX8" s="47"/>
      <c r="BY8" s="48"/>
      <c r="BZ8" s="47"/>
      <c r="CA8" s="48"/>
      <c r="CB8" s="72"/>
      <c r="CC8" s="13"/>
      <c r="CD8" s="48"/>
      <c r="CE8" s="48"/>
      <c r="CF8" s="48"/>
      <c r="CG8" s="48"/>
      <c r="CH8" s="72"/>
      <c r="CI8" s="54"/>
      <c r="CJ8" s="57"/>
      <c r="CK8" s="58"/>
      <c r="CL8" s="59"/>
      <c r="CM8" s="59"/>
      <c r="CN8" s="69"/>
      <c r="CO8" s="134"/>
      <c r="CP8" s="129"/>
      <c r="CQ8" s="133"/>
      <c r="CR8" s="133"/>
      <c r="CS8" s="133"/>
      <c r="CT8" s="132"/>
      <c r="CU8" s="132"/>
      <c r="CV8" s="129"/>
      <c r="CW8" s="129"/>
      <c r="CX8" s="128"/>
      <c r="CY8" s="128"/>
      <c r="CZ8" s="160"/>
      <c r="DA8" s="176"/>
      <c r="DB8" s="44"/>
      <c r="DC8" s="44"/>
      <c r="DD8" s="44"/>
      <c r="DE8" s="44"/>
      <c r="DF8" s="45"/>
      <c r="DG8" s="44"/>
      <c r="DH8" s="49"/>
    </row>
    <row r="9" spans="1:112" s="4" customFormat="1" ht="55.5" customHeight="1" thickBot="1">
      <c r="A9" s="211"/>
      <c r="B9" s="208"/>
      <c r="C9" s="14"/>
      <c r="D9" s="15"/>
      <c r="E9" s="15"/>
      <c r="F9" s="15"/>
      <c r="G9" s="16"/>
      <c r="H9" s="17"/>
      <c r="I9" s="177"/>
      <c r="J9" s="16"/>
      <c r="K9" s="16"/>
      <c r="L9" s="16"/>
      <c r="M9" s="16"/>
      <c r="N9" s="17"/>
      <c r="O9" s="18"/>
      <c r="P9" s="18"/>
      <c r="Q9" s="19"/>
      <c r="R9" s="16"/>
      <c r="S9" s="16"/>
      <c r="T9" s="165"/>
      <c r="U9" s="219" t="s">
        <v>125</v>
      </c>
      <c r="V9" s="220"/>
      <c r="W9" s="221"/>
      <c r="X9" s="219" t="s">
        <v>24</v>
      </c>
      <c r="Y9" s="220"/>
      <c r="Z9" s="220"/>
      <c r="AA9" s="220"/>
      <c r="AB9" s="220"/>
      <c r="AC9" s="220"/>
      <c r="AD9" s="220"/>
      <c r="AE9" s="220"/>
      <c r="AF9" s="220"/>
      <c r="AG9" s="220"/>
      <c r="AH9" s="220"/>
      <c r="AI9" s="221"/>
      <c r="AJ9" s="79"/>
      <c r="AK9" s="18"/>
      <c r="AL9" s="81"/>
      <c r="AM9" s="18"/>
      <c r="AN9" s="18"/>
      <c r="AO9" s="18"/>
      <c r="AP9" s="70"/>
      <c r="AQ9" s="16"/>
      <c r="AR9" s="17"/>
      <c r="AS9" s="171"/>
      <c r="AT9" s="219" t="s">
        <v>125</v>
      </c>
      <c r="AU9" s="220"/>
      <c r="AV9" s="221"/>
      <c r="AW9" s="219" t="s">
        <v>25</v>
      </c>
      <c r="AX9" s="220"/>
      <c r="AY9" s="220"/>
      <c r="AZ9" s="220"/>
      <c r="BA9" s="220"/>
      <c r="BB9" s="220"/>
      <c r="BC9" s="220"/>
      <c r="BD9" s="220"/>
      <c r="BE9" s="220"/>
      <c r="BF9" s="220"/>
      <c r="BG9" s="220"/>
      <c r="BH9" s="221"/>
      <c r="BI9" s="79"/>
      <c r="BJ9" s="81"/>
      <c r="BK9" s="18"/>
      <c r="BL9" s="18"/>
      <c r="BM9" s="18"/>
      <c r="BN9" s="18"/>
      <c r="BO9" s="19"/>
      <c r="BP9" s="17"/>
      <c r="BQ9" s="177"/>
      <c r="BR9" s="17"/>
      <c r="BS9" s="219" t="s">
        <v>125</v>
      </c>
      <c r="BT9" s="220"/>
      <c r="BU9" s="221"/>
      <c r="BV9" s="219" t="s">
        <v>32</v>
      </c>
      <c r="BW9" s="220"/>
      <c r="BX9" s="220"/>
      <c r="BY9" s="220"/>
      <c r="BZ9" s="220"/>
      <c r="CA9" s="220"/>
      <c r="CB9" s="220"/>
      <c r="CC9" s="220"/>
      <c r="CD9" s="220"/>
      <c r="CE9" s="220"/>
      <c r="CF9" s="220"/>
      <c r="CG9" s="221"/>
      <c r="CH9" s="82"/>
      <c r="CI9" s="18"/>
      <c r="CJ9" s="18"/>
      <c r="CK9" s="18"/>
      <c r="CL9" s="18"/>
      <c r="CM9" s="18"/>
      <c r="CN9" s="180"/>
      <c r="CO9" s="126"/>
      <c r="CP9" s="127"/>
      <c r="CQ9" s="127"/>
      <c r="CR9" s="127"/>
      <c r="CS9" s="127"/>
      <c r="CT9" s="132"/>
      <c r="CU9" s="132"/>
      <c r="CV9" s="127"/>
      <c r="CW9" s="127"/>
      <c r="CX9" s="123"/>
      <c r="CY9" s="124"/>
      <c r="CZ9" s="161"/>
      <c r="DA9" s="186"/>
      <c r="DB9" s="38"/>
      <c r="DC9" s="38"/>
      <c r="DD9" s="38"/>
      <c r="DE9" s="38"/>
      <c r="DF9" s="74"/>
      <c r="DG9" s="38"/>
      <c r="DH9" s="41"/>
    </row>
    <row r="10" spans="1:112" s="4" customFormat="1" ht="55.5" customHeight="1" thickBot="1">
      <c r="A10" s="211"/>
      <c r="B10" s="208"/>
      <c r="C10" s="64"/>
      <c r="D10" s="65"/>
      <c r="E10" s="65"/>
      <c r="F10" s="65"/>
      <c r="G10" s="66"/>
      <c r="H10" s="67"/>
      <c r="I10" s="172"/>
      <c r="J10" s="66"/>
      <c r="K10" s="66"/>
      <c r="L10" s="66"/>
      <c r="M10" s="66"/>
      <c r="N10" s="67"/>
      <c r="O10" s="68"/>
      <c r="P10" s="68"/>
      <c r="Q10" s="58"/>
      <c r="R10" s="59"/>
      <c r="S10" s="59"/>
      <c r="T10" s="78"/>
      <c r="U10" s="56"/>
      <c r="V10" s="57"/>
      <c r="W10" s="59"/>
      <c r="X10" s="59"/>
      <c r="Y10" s="59"/>
      <c r="Z10" s="69"/>
      <c r="AA10" s="61"/>
      <c r="AB10" s="57"/>
      <c r="AC10" s="57"/>
      <c r="AD10" s="57"/>
      <c r="AE10" s="57"/>
      <c r="AF10" s="80"/>
      <c r="AG10" s="193"/>
      <c r="AH10" s="57"/>
      <c r="AI10" s="57"/>
      <c r="AJ10" s="57"/>
      <c r="AK10" s="57"/>
      <c r="AL10" s="80"/>
      <c r="AM10" s="57"/>
      <c r="AN10" s="57"/>
      <c r="AO10" s="57"/>
      <c r="AP10" s="16"/>
      <c r="AQ10" s="66"/>
      <c r="AR10" s="67"/>
      <c r="AS10" s="172"/>
      <c r="AT10" s="59"/>
      <c r="AU10" s="69"/>
      <c r="AV10" s="59"/>
      <c r="AW10" s="59"/>
      <c r="AX10" s="157"/>
      <c r="AY10" s="63"/>
      <c r="AZ10" s="59"/>
      <c r="BA10" s="59"/>
      <c r="BB10" s="59"/>
      <c r="BC10" s="59"/>
      <c r="BD10" s="69"/>
      <c r="BE10" s="192"/>
      <c r="BF10" s="59"/>
      <c r="BG10" s="59"/>
      <c r="BH10" s="59"/>
      <c r="BI10" s="59"/>
      <c r="BJ10" s="69"/>
      <c r="BK10" s="57"/>
      <c r="BL10" s="56"/>
      <c r="BM10" s="57"/>
      <c r="BN10" s="57"/>
      <c r="BO10" s="15"/>
      <c r="BP10" s="75"/>
      <c r="BQ10" s="14"/>
      <c r="BR10" s="15"/>
      <c r="BS10" s="57"/>
      <c r="BT10" s="57"/>
      <c r="BU10" s="57"/>
      <c r="BV10" s="80"/>
      <c r="BW10" s="61"/>
      <c r="BX10" s="56"/>
      <c r="BY10" s="57"/>
      <c r="BZ10" s="59"/>
      <c r="CA10" s="59"/>
      <c r="CB10" s="69"/>
      <c r="CC10" s="194"/>
      <c r="CD10" s="59"/>
      <c r="CE10" s="59"/>
      <c r="CF10" s="59"/>
      <c r="CG10" s="59"/>
      <c r="CH10" s="69"/>
      <c r="CI10" s="57"/>
      <c r="CJ10" s="57"/>
      <c r="CK10" s="57"/>
      <c r="CL10" s="57"/>
      <c r="CM10" s="57"/>
      <c r="CN10" s="75"/>
      <c r="CO10" s="131"/>
      <c r="CP10" s="132"/>
      <c r="CQ10" s="132"/>
      <c r="CR10" s="132"/>
      <c r="CS10" s="132"/>
      <c r="CT10" s="130"/>
      <c r="CU10" s="132"/>
      <c r="CV10" s="132"/>
      <c r="CW10" s="132"/>
      <c r="CX10" s="136"/>
      <c r="CY10" s="137"/>
      <c r="CZ10" s="162"/>
      <c r="DA10" s="187"/>
      <c r="DB10" s="164"/>
      <c r="DC10" s="164"/>
      <c r="DD10" s="164"/>
      <c r="DE10" s="164"/>
      <c r="DF10" s="188"/>
      <c r="DG10" s="164"/>
      <c r="DH10" s="71"/>
    </row>
    <row r="11" spans="1:112" s="4" customFormat="1" ht="55.5" customHeight="1" thickBot="1">
      <c r="A11" s="211"/>
      <c r="B11" s="208"/>
      <c r="C11" s="64"/>
      <c r="D11" s="65"/>
      <c r="E11" s="65"/>
      <c r="F11" s="65"/>
      <c r="G11" s="66"/>
      <c r="H11" s="67"/>
      <c r="I11" s="172"/>
      <c r="J11" s="66"/>
      <c r="K11" s="66"/>
      <c r="L11" s="66"/>
      <c r="M11" s="66"/>
      <c r="N11" s="67"/>
      <c r="O11" s="68"/>
      <c r="P11" s="68"/>
      <c r="Q11" s="16"/>
      <c r="R11" s="16"/>
      <c r="S11" s="16"/>
      <c r="T11" s="165"/>
      <c r="U11" s="213" t="s">
        <v>125</v>
      </c>
      <c r="V11" s="214"/>
      <c r="W11" s="215"/>
      <c r="X11" s="213" t="s">
        <v>126</v>
      </c>
      <c r="Y11" s="214"/>
      <c r="Z11" s="214"/>
      <c r="AA11" s="214"/>
      <c r="AB11" s="214"/>
      <c r="AC11" s="214"/>
      <c r="AD11" s="214"/>
      <c r="AE11" s="214"/>
      <c r="AF11" s="214"/>
      <c r="AG11" s="214"/>
      <c r="AH11" s="214"/>
      <c r="AI11" s="215"/>
      <c r="AJ11" s="79"/>
      <c r="AK11" s="18"/>
      <c r="AL11" s="81"/>
      <c r="AM11" s="18"/>
      <c r="AN11" s="18"/>
      <c r="AO11" s="18"/>
      <c r="AP11" s="58"/>
      <c r="AQ11" s="66"/>
      <c r="AR11" s="67"/>
      <c r="AS11" s="173"/>
      <c r="AT11" s="213" t="s">
        <v>125</v>
      </c>
      <c r="AU11" s="214"/>
      <c r="AV11" s="215"/>
      <c r="AW11" s="213" t="s">
        <v>127</v>
      </c>
      <c r="AX11" s="214"/>
      <c r="AY11" s="214"/>
      <c r="AZ11" s="214"/>
      <c r="BA11" s="214"/>
      <c r="BB11" s="214"/>
      <c r="BC11" s="214"/>
      <c r="BD11" s="214"/>
      <c r="BE11" s="214"/>
      <c r="BF11" s="214"/>
      <c r="BG11" s="214"/>
      <c r="BH11" s="215"/>
      <c r="BI11" s="79"/>
      <c r="BJ11" s="81"/>
      <c r="BK11" s="18"/>
      <c r="BL11" s="18"/>
      <c r="BM11" s="18"/>
      <c r="BN11" s="18"/>
      <c r="BO11" s="73"/>
      <c r="BP11" s="75"/>
      <c r="BQ11" s="14"/>
      <c r="BR11" s="75"/>
      <c r="BS11" s="213" t="s">
        <v>125</v>
      </c>
      <c r="BT11" s="214"/>
      <c r="BU11" s="215"/>
      <c r="BV11" s="213" t="s">
        <v>128</v>
      </c>
      <c r="BW11" s="214"/>
      <c r="BX11" s="214"/>
      <c r="BY11" s="214"/>
      <c r="BZ11" s="214"/>
      <c r="CA11" s="214"/>
      <c r="CB11" s="214"/>
      <c r="CC11" s="214"/>
      <c r="CD11" s="214"/>
      <c r="CE11" s="214"/>
      <c r="CF11" s="214"/>
      <c r="CG11" s="215"/>
      <c r="CH11" s="82"/>
      <c r="CI11" s="18"/>
      <c r="CJ11" s="18"/>
      <c r="CK11" s="18"/>
      <c r="CL11" s="18"/>
      <c r="CM11" s="18"/>
      <c r="CN11" s="181"/>
      <c r="CO11" s="131"/>
      <c r="CP11" s="132"/>
      <c r="CQ11" s="132"/>
      <c r="CR11" s="132"/>
      <c r="CS11" s="132"/>
      <c r="CT11" s="130"/>
      <c r="CU11" s="132"/>
      <c r="CV11" s="132"/>
      <c r="CW11" s="132"/>
      <c r="CX11" s="136"/>
      <c r="CY11" s="137"/>
      <c r="CZ11" s="162"/>
      <c r="DA11" s="187"/>
      <c r="DB11" s="164"/>
      <c r="DC11" s="164"/>
      <c r="DD11" s="164"/>
      <c r="DE11" s="164"/>
      <c r="DF11" s="188"/>
      <c r="DG11" s="164"/>
      <c r="DH11" s="71"/>
    </row>
    <row r="12" spans="1:112" s="4" customFormat="1" ht="55.5" customHeight="1" thickBot="1">
      <c r="A12" s="212"/>
      <c r="B12" s="209"/>
      <c r="C12" s="20"/>
      <c r="D12" s="21"/>
      <c r="E12" s="21"/>
      <c r="F12" s="21"/>
      <c r="G12" s="22"/>
      <c r="H12" s="23"/>
      <c r="I12" s="185"/>
      <c r="J12" s="22"/>
      <c r="K12" s="22"/>
      <c r="L12" s="22"/>
      <c r="M12" s="22"/>
      <c r="N12" s="23"/>
      <c r="O12" s="24"/>
      <c r="P12" s="24"/>
      <c r="Q12" s="25"/>
      <c r="R12" s="26"/>
      <c r="S12" s="26"/>
      <c r="T12" s="27"/>
      <c r="U12" s="60"/>
      <c r="V12" s="61"/>
      <c r="W12" s="26"/>
      <c r="X12" s="26"/>
      <c r="Y12" s="26"/>
      <c r="Z12" s="37"/>
      <c r="AA12" s="154"/>
      <c r="AB12" s="26"/>
      <c r="AC12" s="26"/>
      <c r="AD12" s="26"/>
      <c r="AE12" s="26"/>
      <c r="AF12" s="37"/>
      <c r="AG12" s="166"/>
      <c r="AH12" s="26"/>
      <c r="AI12" s="26"/>
      <c r="AJ12" s="26"/>
      <c r="AK12" s="26"/>
      <c r="AL12" s="37"/>
      <c r="AM12" s="26"/>
      <c r="AN12" s="26"/>
      <c r="AO12" s="26"/>
      <c r="AP12" s="22"/>
      <c r="AQ12" s="22"/>
      <c r="AR12" s="23"/>
      <c r="AS12" s="174"/>
      <c r="AT12" s="63"/>
      <c r="AU12" s="76"/>
      <c r="AV12" s="63"/>
      <c r="AW12" s="63"/>
      <c r="AX12" s="158"/>
      <c r="AY12" s="155"/>
      <c r="AZ12" s="63"/>
      <c r="BA12" s="63"/>
      <c r="BB12" s="63"/>
      <c r="BC12" s="63"/>
      <c r="BD12" s="76"/>
      <c r="BE12" s="167"/>
      <c r="BF12" s="63"/>
      <c r="BG12" s="63"/>
      <c r="BH12" s="63"/>
      <c r="BI12" s="63"/>
      <c r="BJ12" s="76"/>
      <c r="BK12" s="26"/>
      <c r="BL12" s="25"/>
      <c r="BM12" s="26"/>
      <c r="BN12" s="26"/>
      <c r="BO12" s="26"/>
      <c r="BP12" s="37"/>
      <c r="BQ12" s="28"/>
      <c r="BR12" s="26"/>
      <c r="BS12" s="26"/>
      <c r="BT12" s="26"/>
      <c r="BU12" s="26"/>
      <c r="BV12" s="37"/>
      <c r="BW12" s="154"/>
      <c r="BX12" s="25"/>
      <c r="BY12" s="26"/>
      <c r="BZ12" s="26"/>
      <c r="CA12" s="26"/>
      <c r="CB12" s="37"/>
      <c r="CC12" s="166"/>
      <c r="CD12" s="26"/>
      <c r="CE12" s="26"/>
      <c r="CF12" s="26"/>
      <c r="CG12" s="26"/>
      <c r="CH12" s="37"/>
      <c r="CI12" s="61"/>
      <c r="CJ12" s="61"/>
      <c r="CK12" s="62"/>
      <c r="CL12" s="63"/>
      <c r="CM12" s="63"/>
      <c r="CN12" s="76"/>
      <c r="CO12" s="141"/>
      <c r="CP12" s="139"/>
      <c r="CQ12" s="138"/>
      <c r="CR12" s="138"/>
      <c r="CS12" s="138"/>
      <c r="CT12" s="140"/>
      <c r="CU12" s="139"/>
      <c r="CV12" s="139"/>
      <c r="CW12" s="139"/>
      <c r="CX12" s="142"/>
      <c r="CY12" s="142"/>
      <c r="CZ12" s="163"/>
      <c r="DA12" s="185"/>
      <c r="DB12" s="22"/>
      <c r="DC12" s="22"/>
      <c r="DD12" s="22"/>
      <c r="DE12" s="22"/>
      <c r="DF12" s="23"/>
      <c r="DG12" s="22"/>
      <c r="DH12" s="40"/>
    </row>
    <row r="13" spans="1:112" s="4" customFormat="1" ht="30" customHeight="1">
      <c r="A13" s="33"/>
      <c r="B13" s="143" t="s">
        <v>69</v>
      </c>
      <c r="D13" s="30"/>
      <c r="E13" s="30"/>
      <c r="F13" s="88"/>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1"/>
      <c r="AT13" s="31"/>
      <c r="AU13" s="31"/>
      <c r="AV13" s="30"/>
      <c r="AW13" s="30"/>
      <c r="AX13" s="30"/>
      <c r="AY13" s="30"/>
      <c r="AZ13" s="30"/>
      <c r="BA13" s="30"/>
      <c r="BB13" s="30"/>
      <c r="BC13" s="30"/>
      <c r="BD13" s="30"/>
      <c r="BE13" s="31"/>
      <c r="BF13" s="31"/>
      <c r="BG13" s="31"/>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row>
    <row r="14" spans="1:112" s="32" customFormat="1" ht="30" customHeight="1">
      <c r="A14" s="29"/>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row>
    <row r="15" spans="1:112" s="32" customFormat="1" ht="30" customHeight="1">
      <c r="A15" s="29"/>
      <c r="B15" s="30"/>
      <c r="R15" s="30"/>
      <c r="S15" s="30"/>
      <c r="T15" s="30"/>
      <c r="U15" s="30"/>
      <c r="V15" s="30"/>
      <c r="W15" s="30"/>
      <c r="X15" s="30"/>
      <c r="Y15" s="30"/>
      <c r="Z15" s="30"/>
      <c r="AA15" s="30"/>
      <c r="AB15" s="30"/>
      <c r="AC15" s="30"/>
      <c r="AD15" s="30"/>
      <c r="AE15" s="30"/>
      <c r="AF15" s="30"/>
      <c r="AG15" s="30"/>
      <c r="AH15" s="30"/>
      <c r="AI15" s="30"/>
      <c r="AJ15" s="31"/>
      <c r="AK15" s="31"/>
      <c r="AL15" s="31"/>
      <c r="AM15" s="30"/>
      <c r="AN15" s="30"/>
      <c r="AO15" s="30"/>
      <c r="AP15" s="30"/>
      <c r="AQ15" s="30"/>
      <c r="AR15" s="30"/>
      <c r="AS15" s="30"/>
      <c r="AT15" s="30"/>
      <c r="AU15" s="30"/>
      <c r="BH15" s="30"/>
      <c r="BI15" s="30"/>
      <c r="BJ15" s="30"/>
      <c r="BK15" s="30"/>
      <c r="BL15" s="30"/>
      <c r="BM15" s="30"/>
      <c r="BN15" s="30"/>
      <c r="BO15" s="30"/>
      <c r="BP15" s="30"/>
      <c r="BQ15" s="30"/>
      <c r="BR15" s="30"/>
      <c r="BS15" s="30"/>
      <c r="BT15" s="30"/>
      <c r="BU15" s="30"/>
      <c r="BV15" s="30"/>
      <c r="CS15" s="31"/>
      <c r="CT15" s="31"/>
      <c r="CU15" s="31"/>
      <c r="CV15" s="31"/>
      <c r="CW15" s="31"/>
      <c r="CX15" s="31"/>
      <c r="CY15" s="31"/>
      <c r="CZ15" s="31"/>
      <c r="DA15" s="31"/>
      <c r="DB15" s="31"/>
      <c r="DC15" s="31"/>
      <c r="DD15" s="31"/>
      <c r="DE15" s="31"/>
      <c r="DF15" s="31"/>
      <c r="DG15" s="31"/>
      <c r="DH15" s="31"/>
    </row>
    <row r="16" spans="1:112" s="32" customFormat="1" ht="30" customHeight="1">
      <c r="A16" s="33"/>
      <c r="B16" s="3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row>
    <row r="17" spans="1:112" s="32" customFormat="1" ht="30" customHeight="1">
      <c r="A17" s="33"/>
      <c r="B17" s="30"/>
      <c r="C17" s="30"/>
      <c r="D17" s="30"/>
      <c r="E17" s="30"/>
      <c r="F17" s="30"/>
      <c r="G17" s="30"/>
      <c r="H17" s="30"/>
      <c r="I17" s="30"/>
      <c r="J17" s="30"/>
      <c r="K17" s="30"/>
      <c r="L17" s="31"/>
      <c r="M17" s="31"/>
      <c r="N17" s="31"/>
      <c r="O17" s="30"/>
      <c r="P17" s="30"/>
      <c r="Q17" s="30"/>
      <c r="R17" s="30"/>
      <c r="S17" s="30"/>
      <c r="T17" s="30"/>
      <c r="U17" s="30"/>
      <c r="V17" s="30"/>
      <c r="W17" s="30"/>
      <c r="X17" s="30"/>
      <c r="Y17" s="30"/>
      <c r="Z17" s="30"/>
      <c r="AA17" s="31"/>
      <c r="AB17" s="31"/>
      <c r="AC17" s="31"/>
      <c r="AD17" s="30"/>
      <c r="AE17" s="30"/>
      <c r="AF17" s="30"/>
      <c r="AG17" s="30"/>
      <c r="AH17" s="30"/>
      <c r="AI17" s="30"/>
      <c r="AJ17" s="30"/>
      <c r="AK17" s="30"/>
      <c r="AL17" s="30"/>
      <c r="AM17" s="30"/>
      <c r="AN17" s="30"/>
      <c r="AO17" s="30"/>
      <c r="AP17" s="31"/>
      <c r="AQ17" s="31"/>
      <c r="AR17" s="31"/>
      <c r="AS17" s="30"/>
      <c r="AT17" s="30"/>
      <c r="AU17" s="30"/>
      <c r="AV17" s="30"/>
      <c r="AW17" s="30"/>
      <c r="AX17" s="30"/>
      <c r="AY17" s="30"/>
      <c r="AZ17" s="30"/>
      <c r="BA17" s="30"/>
      <c r="BB17" s="30"/>
      <c r="BC17" s="30"/>
      <c r="BD17" s="30"/>
      <c r="BE17" s="31"/>
      <c r="BF17" s="31"/>
      <c r="BG17" s="30"/>
      <c r="BH17" s="30"/>
      <c r="BI17" s="30"/>
      <c r="BJ17" s="30"/>
      <c r="BK17" s="30"/>
      <c r="BL17" s="30"/>
      <c r="BM17" s="30"/>
      <c r="BN17" s="31"/>
      <c r="BO17" s="31"/>
      <c r="BP17" s="31"/>
      <c r="BQ17" s="30"/>
      <c r="BR17" s="30"/>
      <c r="BS17" s="30"/>
      <c r="BT17" s="30"/>
      <c r="BU17" s="30"/>
      <c r="BV17" s="30"/>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row>
    <row r="18" spans="1:112" s="32" customFormat="1" ht="30" customHeight="1">
      <c r="A18" s="33"/>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row>
    <row r="19" spans="1:112" s="32" customFormat="1" ht="30" customHeight="1">
      <c r="A19" s="1"/>
      <c r="B19" s="34"/>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row>
    <row r="20" spans="1:112" s="32" customFormat="1" ht="30" customHeight="1">
      <c r="A20" s="1"/>
      <c r="B20" s="34"/>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row>
    <row r="21" spans="1:112" s="32" customFormat="1" ht="30" customHeight="1">
      <c r="A21" s="1"/>
      <c r="B21" s="34"/>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row>
    <row r="22" spans="1:122" s="32" customFormat="1" ht="20.25" customHeight="1">
      <c r="A22" s="1"/>
      <c r="B22" s="34"/>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M22" s="31"/>
      <c r="DN22" s="31"/>
      <c r="DO22" s="31"/>
      <c r="DP22" s="31"/>
      <c r="DQ22" s="31"/>
      <c r="DR22" s="31"/>
    </row>
    <row r="23" spans="1:112" s="32" customFormat="1" ht="14.25">
      <c r="A23" s="1"/>
      <c r="B23" s="34"/>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row>
    <row r="24" spans="1:112" s="32" customFormat="1" ht="14.25">
      <c r="A24" s="1"/>
      <c r="B24" s="34"/>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row>
    <row r="25" spans="1:115" s="32" customFormat="1" ht="20.25" customHeight="1">
      <c r="A25" s="1"/>
      <c r="B25" s="34"/>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35"/>
      <c r="DJ25" s="35"/>
      <c r="DK25" s="35"/>
    </row>
    <row r="26" spans="1:115" s="32" customFormat="1" ht="14.25" customHeight="1">
      <c r="A26" s="1"/>
      <c r="B26" s="34"/>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35"/>
      <c r="DJ26" s="35"/>
      <c r="DK26" s="35"/>
    </row>
    <row r="27" spans="1:112" s="32" customFormat="1" ht="20.25" customHeight="1">
      <c r="A27" s="1"/>
      <c r="B27" s="34"/>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row>
    <row r="28" spans="1:112" s="32" customFormat="1" ht="14.25">
      <c r="A28" s="1"/>
      <c r="B28" s="34"/>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row>
    <row r="29" spans="1:112" s="32" customFormat="1" ht="19.5" customHeight="1">
      <c r="A29" s="1"/>
      <c r="B29" s="34"/>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row>
    <row r="30" spans="1:112" s="32" customFormat="1" ht="14.25">
      <c r="A30" s="1"/>
      <c r="B30" s="34"/>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row>
    <row r="31" spans="1:112" s="32" customFormat="1" ht="20.25" customHeight="1">
      <c r="A31" s="1"/>
      <c r="B31" s="34"/>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row>
    <row r="32" spans="1:112" s="32" customFormat="1" ht="14.25">
      <c r="A32" s="1"/>
      <c r="B32" s="34"/>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row>
    <row r="33" spans="1:112" s="32" customFormat="1" ht="14.25">
      <c r="A33" s="1"/>
      <c r="B33" s="34"/>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row>
    <row r="34" spans="1:112" s="32" customFormat="1" ht="19.5" customHeight="1">
      <c r="A34" s="1"/>
      <c r="B34" s="34"/>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row>
    <row r="35" spans="1:112" s="32" customFormat="1" ht="14.25" customHeight="1">
      <c r="A35" s="1"/>
      <c r="B35" s="3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row>
    <row r="36" spans="1:112" s="32" customFormat="1" ht="19.5" customHeight="1">
      <c r="A36" s="1"/>
      <c r="B36" s="34"/>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row>
    <row r="37" spans="1:112" s="32" customFormat="1" ht="14.25">
      <c r="A37" s="1"/>
      <c r="B37" s="34"/>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row>
    <row r="38" spans="1:112" s="32" customFormat="1" ht="20.25" customHeight="1">
      <c r="A38" s="1"/>
      <c r="B38" s="34"/>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row>
    <row r="39" spans="1:112" s="32" customFormat="1" ht="14.25">
      <c r="A39" s="1"/>
      <c r="B39" s="34"/>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row>
    <row r="40" spans="1:112" s="32" customFormat="1" ht="20.25" customHeight="1">
      <c r="A40" s="1"/>
      <c r="B40" s="34"/>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row>
    <row r="41" spans="1:112" s="32" customFormat="1" ht="14.25">
      <c r="A41" s="1"/>
      <c r="B41" s="34"/>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row>
    <row r="42" spans="1:112" s="32" customFormat="1" ht="14.25">
      <c r="A42" s="1"/>
      <c r="B42" s="34"/>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row>
    <row r="43" spans="1:112" s="32" customFormat="1" ht="19.5" customHeight="1">
      <c r="A43" s="1"/>
      <c r="B43" s="34"/>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row>
    <row r="44" spans="1:112" s="32" customFormat="1" ht="14.25" customHeight="1">
      <c r="A44" s="1"/>
      <c r="B44" s="34"/>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row>
    <row r="45" spans="1:112" s="32" customFormat="1" ht="19.5" customHeight="1">
      <c r="A45" s="1"/>
      <c r="B45" s="34"/>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row>
    <row r="46" spans="1:112" s="32" customFormat="1" ht="14.25">
      <c r="A46" s="1"/>
      <c r="B46" s="34"/>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row>
    <row r="47" spans="1:112" s="32" customFormat="1" ht="20.25" customHeight="1">
      <c r="A47" s="1"/>
      <c r="B47" s="34"/>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row>
    <row r="48" spans="1:112" s="32" customFormat="1" ht="14.25">
      <c r="A48" s="1"/>
      <c r="B48" s="34"/>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row>
    <row r="49" spans="1:112" s="32" customFormat="1" ht="20.25" customHeight="1">
      <c r="A49" s="1"/>
      <c r="B49" s="34"/>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row>
    <row r="50" spans="1:112" s="32" customFormat="1" ht="14.25">
      <c r="A50" s="1"/>
      <c r="B50" s="34"/>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row>
  </sheetData>
  <sheetProtection/>
  <mergeCells count="47">
    <mergeCell ref="X5:AO5"/>
    <mergeCell ref="AW5:BN5"/>
    <mergeCell ref="BV5:CM5"/>
    <mergeCell ref="U9:W9"/>
    <mergeCell ref="AT9:AV9"/>
    <mergeCell ref="BS9:BU9"/>
    <mergeCell ref="BV11:CG11"/>
    <mergeCell ref="U11:W11"/>
    <mergeCell ref="AT11:AV11"/>
    <mergeCell ref="BS11:BU11"/>
    <mergeCell ref="X9:AI9"/>
    <mergeCell ref="AW9:BH9"/>
    <mergeCell ref="BV9:CG9"/>
    <mergeCell ref="U3:Z3"/>
    <mergeCell ref="AM3:AR3"/>
    <mergeCell ref="BE3:BJ3"/>
    <mergeCell ref="AS3:AX3"/>
    <mergeCell ref="AA3:AF3"/>
    <mergeCell ref="AG3:AL3"/>
    <mergeCell ref="CO3:CT3"/>
    <mergeCell ref="BW3:CB3"/>
    <mergeCell ref="CC3:CH3"/>
    <mergeCell ref="CI3:CN3"/>
    <mergeCell ref="BQ3:BV3"/>
    <mergeCell ref="BS7:BU7"/>
    <mergeCell ref="BV7:CM7"/>
    <mergeCell ref="BS5:BU5"/>
    <mergeCell ref="B4:B12"/>
    <mergeCell ref="A4:A12"/>
    <mergeCell ref="U7:W7"/>
    <mergeCell ref="AT7:AV7"/>
    <mergeCell ref="X7:AO7"/>
    <mergeCell ref="AW7:BN7"/>
    <mergeCell ref="AW11:BH11"/>
    <mergeCell ref="X11:AI11"/>
    <mergeCell ref="U5:W5"/>
    <mergeCell ref="AT5:AV5"/>
    <mergeCell ref="DG3:DH3"/>
    <mergeCell ref="A1:DH1"/>
    <mergeCell ref="A2:DH2"/>
    <mergeCell ref="C3:H3"/>
    <mergeCell ref="I3:N3"/>
    <mergeCell ref="O3:T3"/>
    <mergeCell ref="DA3:DF3"/>
    <mergeCell ref="CU3:CZ3"/>
    <mergeCell ref="BK3:BP3"/>
    <mergeCell ref="AY3:BD3"/>
  </mergeCells>
  <printOptions/>
  <pageMargins left="0.62" right="0.3937007874015748" top="0.5511811023622047" bottom="0.3937007874015748" header="0.5118110236220472" footer="0.275590551181102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Y86"/>
  <sheetViews>
    <sheetView view="pageBreakPreview" zoomScale="75" zoomScaleSheetLayoutView="75" zoomScalePageLayoutView="0" workbookViewId="0" topLeftCell="A1">
      <selection activeCell="A2" sqref="A2"/>
    </sheetView>
  </sheetViews>
  <sheetFormatPr defaultColWidth="9.00390625" defaultRowHeight="13.5"/>
  <cols>
    <col min="1" max="1" width="4.625" style="90" customWidth="1"/>
    <col min="2" max="2" width="6.50390625" style="90" customWidth="1"/>
    <col min="3" max="3" width="10.00390625" style="90" customWidth="1"/>
    <col min="4" max="4" width="11.625" style="90" customWidth="1"/>
    <col min="5" max="5" width="10.125" style="90" customWidth="1"/>
    <col min="6" max="6" width="5.375" style="90" customWidth="1"/>
    <col min="7" max="7" width="12.50390625" style="90" customWidth="1"/>
    <col min="8" max="25" width="4.50390625" style="90" customWidth="1"/>
    <col min="26" max="16384" width="9.00390625" style="90" customWidth="1"/>
  </cols>
  <sheetData>
    <row r="1" spans="1:25" ht="39.75" customHeight="1" thickBot="1">
      <c r="A1" s="231" t="s">
        <v>148</v>
      </c>
      <c r="B1" s="231"/>
      <c r="C1" s="231"/>
      <c r="D1" s="231"/>
      <c r="E1" s="231"/>
      <c r="F1" s="231"/>
      <c r="G1" s="231"/>
      <c r="H1" s="231"/>
      <c r="I1" s="231"/>
      <c r="J1" s="231"/>
      <c r="K1" s="231"/>
      <c r="L1" s="231"/>
      <c r="M1" s="231"/>
      <c r="N1" s="231"/>
      <c r="O1" s="231"/>
      <c r="P1" s="231"/>
      <c r="Q1" s="231"/>
      <c r="R1" s="231"/>
      <c r="S1" s="231"/>
      <c r="T1" s="231"/>
      <c r="U1" s="231"/>
      <c r="V1" s="231"/>
      <c r="W1" s="231"/>
      <c r="X1" s="231"/>
      <c r="Y1" s="231"/>
    </row>
    <row r="2" spans="1:25" ht="39.75" customHeight="1" thickBot="1">
      <c r="A2" s="89"/>
      <c r="B2" s="89"/>
      <c r="C2" s="89"/>
      <c r="D2" s="89"/>
      <c r="E2" s="89"/>
      <c r="F2" s="89"/>
      <c r="G2" s="89"/>
      <c r="H2" s="89"/>
      <c r="I2" s="89"/>
      <c r="J2" s="89"/>
      <c r="K2" s="238" t="s">
        <v>63</v>
      </c>
      <c r="L2" s="237"/>
      <c r="M2" s="237"/>
      <c r="N2" s="237"/>
      <c r="O2" s="237"/>
      <c r="P2" s="239"/>
      <c r="Q2" s="237"/>
      <c r="R2" s="237"/>
      <c r="S2" s="237"/>
      <c r="T2" s="237"/>
      <c r="U2" s="237"/>
      <c r="V2" s="237"/>
      <c r="W2" s="237"/>
      <c r="X2" s="91"/>
      <c r="Y2" s="92"/>
    </row>
    <row r="3" spans="22:25" ht="39.75" customHeight="1">
      <c r="V3" s="235"/>
      <c r="W3" s="235"/>
      <c r="X3" s="236"/>
      <c r="Y3" s="236"/>
    </row>
    <row r="4" spans="1:25" ht="39.75" customHeight="1">
      <c r="A4" s="227" t="s">
        <v>55</v>
      </c>
      <c r="B4" s="226" t="s">
        <v>3</v>
      </c>
      <c r="C4" s="228" t="s">
        <v>54</v>
      </c>
      <c r="D4" s="228" t="s">
        <v>116</v>
      </c>
      <c r="E4" s="228" t="s">
        <v>47</v>
      </c>
      <c r="F4" s="228" t="s">
        <v>56</v>
      </c>
      <c r="G4" s="228" t="s">
        <v>117</v>
      </c>
      <c r="H4" s="251" t="s">
        <v>36</v>
      </c>
      <c r="I4" s="251"/>
      <c r="J4" s="251"/>
      <c r="K4" s="251"/>
      <c r="L4" s="251"/>
      <c r="M4" s="251"/>
      <c r="N4" s="251"/>
      <c r="O4" s="251"/>
      <c r="P4" s="251"/>
      <c r="Q4" s="251"/>
      <c r="R4" s="251"/>
      <c r="S4" s="251"/>
      <c r="T4" s="251"/>
      <c r="U4" s="251"/>
      <c r="V4" s="251"/>
      <c r="W4" s="251"/>
      <c r="X4" s="251"/>
      <c r="Y4" s="251"/>
    </row>
    <row r="5" spans="1:25" ht="39.75" customHeight="1">
      <c r="A5" s="227"/>
      <c r="B5" s="227"/>
      <c r="C5" s="228"/>
      <c r="D5" s="228"/>
      <c r="E5" s="228"/>
      <c r="F5" s="228"/>
      <c r="G5" s="228"/>
      <c r="H5" s="250" t="s">
        <v>70</v>
      </c>
      <c r="I5" s="250"/>
      <c r="J5" s="250"/>
      <c r="K5" s="250"/>
      <c r="L5" s="250"/>
      <c r="M5" s="250"/>
      <c r="N5" s="250"/>
      <c r="O5" s="250"/>
      <c r="P5" s="250"/>
      <c r="Q5" s="250"/>
      <c r="R5" s="250"/>
      <c r="S5" s="250"/>
      <c r="T5" s="250"/>
      <c r="U5" s="250"/>
      <c r="V5" s="250"/>
      <c r="W5" s="250"/>
      <c r="X5" s="250"/>
      <c r="Y5" s="250"/>
    </row>
    <row r="6" spans="1:25" ht="39.75" customHeight="1">
      <c r="A6" s="227"/>
      <c r="B6" s="227"/>
      <c r="C6" s="228"/>
      <c r="D6" s="228"/>
      <c r="E6" s="228"/>
      <c r="F6" s="228"/>
      <c r="G6" s="228"/>
      <c r="H6" s="233">
        <v>41979</v>
      </c>
      <c r="I6" s="234"/>
      <c r="J6" s="234"/>
      <c r="K6" s="233">
        <v>41980</v>
      </c>
      <c r="L6" s="234"/>
      <c r="M6" s="234"/>
      <c r="N6" s="233">
        <v>42014</v>
      </c>
      <c r="O6" s="234"/>
      <c r="P6" s="234"/>
      <c r="Q6" s="233">
        <v>42015</v>
      </c>
      <c r="R6" s="234"/>
      <c r="S6" s="234"/>
      <c r="T6" s="233">
        <v>42042</v>
      </c>
      <c r="U6" s="234"/>
      <c r="V6" s="234"/>
      <c r="W6" s="233">
        <v>42043</v>
      </c>
      <c r="X6" s="234"/>
      <c r="Y6" s="234"/>
    </row>
    <row r="7" spans="1:25" ht="39.75" customHeight="1">
      <c r="A7" s="227"/>
      <c r="B7" s="227"/>
      <c r="C7" s="228"/>
      <c r="D7" s="228"/>
      <c r="E7" s="228"/>
      <c r="F7" s="228"/>
      <c r="G7" s="228"/>
      <c r="H7" s="109" t="s">
        <v>48</v>
      </c>
      <c r="I7" s="109" t="s">
        <v>49</v>
      </c>
      <c r="J7" s="109" t="s">
        <v>50</v>
      </c>
      <c r="K7" s="109" t="s">
        <v>48</v>
      </c>
      <c r="L7" s="109" t="s">
        <v>49</v>
      </c>
      <c r="M7" s="109" t="s">
        <v>50</v>
      </c>
      <c r="N7" s="109" t="s">
        <v>48</v>
      </c>
      <c r="O7" s="109" t="s">
        <v>49</v>
      </c>
      <c r="P7" s="109" t="s">
        <v>50</v>
      </c>
      <c r="Q7" s="109" t="s">
        <v>48</v>
      </c>
      <c r="R7" s="109" t="s">
        <v>49</v>
      </c>
      <c r="S7" s="109" t="s">
        <v>50</v>
      </c>
      <c r="T7" s="109" t="s">
        <v>48</v>
      </c>
      <c r="U7" s="109" t="s">
        <v>49</v>
      </c>
      <c r="V7" s="109" t="s">
        <v>50</v>
      </c>
      <c r="W7" s="109" t="s">
        <v>48</v>
      </c>
      <c r="X7" s="109" t="s">
        <v>49</v>
      </c>
      <c r="Y7" s="109" t="s">
        <v>50</v>
      </c>
    </row>
    <row r="8" spans="1:25" ht="39.75" customHeight="1">
      <c r="A8" s="147" t="s">
        <v>74</v>
      </c>
      <c r="B8" s="147" t="s">
        <v>58</v>
      </c>
      <c r="C8" s="148" t="s">
        <v>61</v>
      </c>
      <c r="D8" s="190" t="s">
        <v>119</v>
      </c>
      <c r="E8" s="150">
        <v>23787</v>
      </c>
      <c r="F8" s="149"/>
      <c r="G8" s="151" t="s">
        <v>118</v>
      </c>
      <c r="H8" s="152"/>
      <c r="I8" s="152"/>
      <c r="J8" s="152" t="s">
        <v>62</v>
      </c>
      <c r="K8" s="152" t="s">
        <v>62</v>
      </c>
      <c r="L8" s="152"/>
      <c r="M8" s="152"/>
      <c r="N8" s="152"/>
      <c r="O8" s="152"/>
      <c r="P8" s="152"/>
      <c r="Q8" s="152" t="s">
        <v>62</v>
      </c>
      <c r="R8" s="152" t="s">
        <v>62</v>
      </c>
      <c r="S8" s="152"/>
      <c r="T8" s="152"/>
      <c r="U8" s="152" t="s">
        <v>62</v>
      </c>
      <c r="V8" s="152" t="s">
        <v>62</v>
      </c>
      <c r="W8" s="152"/>
      <c r="X8" s="152"/>
      <c r="Y8" s="152"/>
    </row>
    <row r="9" spans="1:25" ht="39.75" customHeight="1">
      <c r="A9" s="110">
        <v>1</v>
      </c>
      <c r="B9" s="112" t="s">
        <v>58</v>
      </c>
      <c r="C9" s="115"/>
      <c r="D9" s="113"/>
      <c r="E9" s="153"/>
      <c r="F9" s="113"/>
      <c r="G9" s="114"/>
      <c r="H9" s="117"/>
      <c r="I9" s="117"/>
      <c r="J9" s="117"/>
      <c r="K9" s="117"/>
      <c r="L9" s="117"/>
      <c r="M9" s="117"/>
      <c r="N9" s="117"/>
      <c r="O9" s="117"/>
      <c r="P9" s="117"/>
      <c r="Q9" s="117"/>
      <c r="R9" s="117"/>
      <c r="S9" s="117"/>
      <c r="T9" s="117"/>
      <c r="U9" s="117"/>
      <c r="V9" s="117"/>
      <c r="W9" s="117"/>
      <c r="X9" s="117"/>
      <c r="Y9" s="117"/>
    </row>
    <row r="10" spans="1:25" ht="39.75" customHeight="1">
      <c r="A10" s="110">
        <v>2</v>
      </c>
      <c r="B10" s="112" t="s">
        <v>58</v>
      </c>
      <c r="C10" s="115"/>
      <c r="D10" s="113"/>
      <c r="E10" s="153"/>
      <c r="F10" s="115"/>
      <c r="G10" s="114"/>
      <c r="H10" s="117"/>
      <c r="I10" s="117"/>
      <c r="J10" s="117"/>
      <c r="K10" s="117"/>
      <c r="L10" s="117"/>
      <c r="M10" s="117"/>
      <c r="N10" s="117"/>
      <c r="O10" s="117"/>
      <c r="P10" s="117"/>
      <c r="Q10" s="117"/>
      <c r="R10" s="117"/>
      <c r="S10" s="117"/>
      <c r="T10" s="117"/>
      <c r="U10" s="117"/>
      <c r="V10" s="117"/>
      <c r="W10" s="117"/>
      <c r="X10" s="117"/>
      <c r="Y10" s="117"/>
    </row>
    <row r="11" spans="1:25" ht="39.75" customHeight="1">
      <c r="A11" s="110">
        <f aca="true" t="shared" si="0" ref="A11:A17">A10+1</f>
        <v>3</v>
      </c>
      <c r="B11" s="112" t="s">
        <v>57</v>
      </c>
      <c r="C11" s="115"/>
      <c r="D11" s="113"/>
      <c r="E11" s="153"/>
      <c r="F11" s="115"/>
      <c r="G11" s="114"/>
      <c r="H11" s="117"/>
      <c r="I11" s="117"/>
      <c r="J11" s="117"/>
      <c r="K11" s="117"/>
      <c r="L11" s="117"/>
      <c r="M11" s="117"/>
      <c r="N11" s="117"/>
      <c r="O11" s="117"/>
      <c r="P11" s="117"/>
      <c r="Q11" s="117"/>
      <c r="R11" s="117"/>
      <c r="S11" s="117"/>
      <c r="T11" s="117"/>
      <c r="U11" s="117"/>
      <c r="V11" s="117"/>
      <c r="W11" s="117"/>
      <c r="X11" s="117"/>
      <c r="Y11" s="117"/>
    </row>
    <row r="12" spans="1:25" ht="39.75" customHeight="1">
      <c r="A12" s="110">
        <f t="shared" si="0"/>
        <v>4</v>
      </c>
      <c r="B12" s="112" t="s">
        <v>57</v>
      </c>
      <c r="C12" s="115"/>
      <c r="D12" s="113"/>
      <c r="E12" s="113"/>
      <c r="F12" s="113"/>
      <c r="G12" s="114"/>
      <c r="H12" s="117"/>
      <c r="I12" s="117"/>
      <c r="J12" s="117"/>
      <c r="K12" s="117"/>
      <c r="L12" s="117"/>
      <c r="M12" s="117"/>
      <c r="N12" s="117"/>
      <c r="O12" s="117"/>
      <c r="P12" s="117"/>
      <c r="Q12" s="117"/>
      <c r="R12" s="117"/>
      <c r="S12" s="117"/>
      <c r="T12" s="117"/>
      <c r="U12" s="117"/>
      <c r="V12" s="117"/>
      <c r="W12" s="117"/>
      <c r="X12" s="117"/>
      <c r="Y12" s="117"/>
    </row>
    <row r="13" spans="1:25" ht="39.75" customHeight="1">
      <c r="A13" s="110">
        <f t="shared" si="0"/>
        <v>5</v>
      </c>
      <c r="B13" s="112" t="s">
        <v>57</v>
      </c>
      <c r="C13" s="115"/>
      <c r="D13" s="113"/>
      <c r="E13" s="113"/>
      <c r="F13" s="113"/>
      <c r="G13" s="114"/>
      <c r="H13" s="117"/>
      <c r="I13" s="117"/>
      <c r="J13" s="117"/>
      <c r="K13" s="117"/>
      <c r="L13" s="117"/>
      <c r="M13" s="117"/>
      <c r="N13" s="117"/>
      <c r="O13" s="117"/>
      <c r="P13" s="117"/>
      <c r="Q13" s="117"/>
      <c r="R13" s="117"/>
      <c r="S13" s="117"/>
      <c r="T13" s="117"/>
      <c r="U13" s="117"/>
      <c r="V13" s="117"/>
      <c r="W13" s="117"/>
      <c r="X13" s="117"/>
      <c r="Y13" s="117"/>
    </row>
    <row r="14" spans="1:25" ht="39.75" customHeight="1">
      <c r="A14" s="110">
        <f t="shared" si="0"/>
        <v>6</v>
      </c>
      <c r="B14" s="112" t="s">
        <v>57</v>
      </c>
      <c r="C14" s="115"/>
      <c r="D14" s="113"/>
      <c r="E14" s="113"/>
      <c r="F14" s="113"/>
      <c r="G14" s="114"/>
      <c r="H14" s="117"/>
      <c r="I14" s="117"/>
      <c r="J14" s="117"/>
      <c r="K14" s="117"/>
      <c r="L14" s="117"/>
      <c r="M14" s="117"/>
      <c r="N14" s="117"/>
      <c r="O14" s="117"/>
      <c r="P14" s="117"/>
      <c r="Q14" s="117"/>
      <c r="R14" s="117"/>
      <c r="S14" s="117"/>
      <c r="T14" s="117"/>
      <c r="U14" s="117"/>
      <c r="V14" s="117"/>
      <c r="W14" s="117"/>
      <c r="X14" s="117"/>
      <c r="Y14" s="117"/>
    </row>
    <row r="15" spans="1:25" ht="39.75" customHeight="1">
      <c r="A15" s="110">
        <f t="shared" si="0"/>
        <v>7</v>
      </c>
      <c r="B15" s="112" t="s">
        <v>57</v>
      </c>
      <c r="C15" s="115"/>
      <c r="D15" s="113"/>
      <c r="E15" s="113"/>
      <c r="F15" s="113"/>
      <c r="G15" s="114"/>
      <c r="H15" s="117"/>
      <c r="I15" s="117"/>
      <c r="J15" s="117"/>
      <c r="K15" s="117"/>
      <c r="L15" s="117"/>
      <c r="M15" s="117"/>
      <c r="N15" s="117"/>
      <c r="O15" s="117"/>
      <c r="P15" s="117"/>
      <c r="Q15" s="117"/>
      <c r="R15" s="117"/>
      <c r="S15" s="117"/>
      <c r="T15" s="117"/>
      <c r="U15" s="117"/>
      <c r="V15" s="117"/>
      <c r="W15" s="117"/>
      <c r="X15" s="117"/>
      <c r="Y15" s="117"/>
    </row>
    <row r="16" spans="1:25" ht="39.75" customHeight="1">
      <c r="A16" s="110">
        <f t="shared" si="0"/>
        <v>8</v>
      </c>
      <c r="B16" s="112" t="s">
        <v>57</v>
      </c>
      <c r="C16" s="115"/>
      <c r="D16" s="113"/>
      <c r="E16" s="113"/>
      <c r="F16" s="113"/>
      <c r="G16" s="114"/>
      <c r="H16" s="117"/>
      <c r="I16" s="117"/>
      <c r="J16" s="117"/>
      <c r="K16" s="117"/>
      <c r="L16" s="117"/>
      <c r="M16" s="117"/>
      <c r="N16" s="117"/>
      <c r="O16" s="117"/>
      <c r="P16" s="117"/>
      <c r="Q16" s="117"/>
      <c r="R16" s="117"/>
      <c r="S16" s="117"/>
      <c r="T16" s="117"/>
      <c r="U16" s="117"/>
      <c r="V16" s="117"/>
      <c r="W16" s="117"/>
      <c r="X16" s="117"/>
      <c r="Y16" s="117"/>
    </row>
    <row r="17" spans="1:25" ht="39.75" customHeight="1">
      <c r="A17" s="110">
        <f t="shared" si="0"/>
        <v>9</v>
      </c>
      <c r="B17" s="112" t="s">
        <v>57</v>
      </c>
      <c r="C17" s="115"/>
      <c r="D17" s="113"/>
      <c r="E17" s="113"/>
      <c r="F17" s="113"/>
      <c r="G17" s="114"/>
      <c r="H17" s="117"/>
      <c r="I17" s="117"/>
      <c r="J17" s="117"/>
      <c r="K17" s="117"/>
      <c r="L17" s="117"/>
      <c r="M17" s="117"/>
      <c r="N17" s="117"/>
      <c r="O17" s="117"/>
      <c r="P17" s="117"/>
      <c r="Q17" s="117"/>
      <c r="R17" s="117"/>
      <c r="S17" s="117"/>
      <c r="T17" s="117"/>
      <c r="U17" s="117"/>
      <c r="V17" s="117"/>
      <c r="W17" s="117"/>
      <c r="X17" s="117"/>
      <c r="Y17" s="117"/>
    </row>
    <row r="18" spans="1:25" ht="39.75" customHeight="1">
      <c r="A18" s="110">
        <v>10</v>
      </c>
      <c r="B18" s="112" t="s">
        <v>57</v>
      </c>
      <c r="C18" s="115"/>
      <c r="D18" s="113"/>
      <c r="E18" s="113"/>
      <c r="F18" s="113"/>
      <c r="G18" s="114"/>
      <c r="H18" s="117"/>
      <c r="I18" s="117"/>
      <c r="J18" s="117"/>
      <c r="K18" s="117"/>
      <c r="L18" s="117"/>
      <c r="M18" s="117"/>
      <c r="N18" s="117"/>
      <c r="O18" s="117"/>
      <c r="P18" s="117"/>
      <c r="Q18" s="117"/>
      <c r="R18" s="117"/>
      <c r="S18" s="117"/>
      <c r="T18" s="117"/>
      <c r="U18" s="117"/>
      <c r="V18" s="117"/>
      <c r="W18" s="117"/>
      <c r="X18" s="117"/>
      <c r="Y18" s="117"/>
    </row>
    <row r="19" spans="1:25" ht="39.75" customHeight="1">
      <c r="A19" s="110">
        <v>11</v>
      </c>
      <c r="B19" s="112" t="s">
        <v>57</v>
      </c>
      <c r="C19" s="115"/>
      <c r="D19" s="113"/>
      <c r="E19" s="113"/>
      <c r="F19" s="113"/>
      <c r="G19" s="114"/>
      <c r="H19" s="117"/>
      <c r="I19" s="117"/>
      <c r="J19" s="117"/>
      <c r="K19" s="117"/>
      <c r="L19" s="117"/>
      <c r="M19" s="117"/>
      <c r="N19" s="117"/>
      <c r="O19" s="117"/>
      <c r="P19" s="117"/>
      <c r="Q19" s="117"/>
      <c r="R19" s="117"/>
      <c r="S19" s="117"/>
      <c r="T19" s="117"/>
      <c r="U19" s="117"/>
      <c r="V19" s="117"/>
      <c r="W19" s="117"/>
      <c r="X19" s="117"/>
      <c r="Y19" s="117"/>
    </row>
    <row r="20" spans="1:25" ht="39.75" customHeight="1">
      <c r="A20" s="110">
        <v>12</v>
      </c>
      <c r="B20" s="112" t="s">
        <v>57</v>
      </c>
      <c r="C20" s="115"/>
      <c r="D20" s="113"/>
      <c r="E20" s="113"/>
      <c r="F20" s="113"/>
      <c r="G20" s="114"/>
      <c r="H20" s="117"/>
      <c r="I20" s="117"/>
      <c r="J20" s="117"/>
      <c r="K20" s="117"/>
      <c r="L20" s="117"/>
      <c r="M20" s="117"/>
      <c r="N20" s="117"/>
      <c r="O20" s="117"/>
      <c r="P20" s="117"/>
      <c r="Q20" s="117"/>
      <c r="R20" s="117"/>
      <c r="S20" s="117"/>
      <c r="T20" s="117"/>
      <c r="U20" s="117"/>
      <c r="V20" s="117"/>
      <c r="W20" s="117"/>
      <c r="X20" s="117"/>
      <c r="Y20" s="117"/>
    </row>
    <row r="21" spans="1:25" ht="39.75" customHeight="1">
      <c r="A21" s="110">
        <v>13</v>
      </c>
      <c r="B21" s="112" t="s">
        <v>57</v>
      </c>
      <c r="C21" s="115"/>
      <c r="D21" s="113"/>
      <c r="E21" s="113"/>
      <c r="F21" s="113"/>
      <c r="G21" s="114"/>
      <c r="H21" s="117"/>
      <c r="I21" s="117"/>
      <c r="J21" s="117"/>
      <c r="K21" s="117"/>
      <c r="L21" s="117"/>
      <c r="M21" s="117"/>
      <c r="N21" s="117"/>
      <c r="O21" s="117"/>
      <c r="P21" s="117"/>
      <c r="Q21" s="117"/>
      <c r="R21" s="117"/>
      <c r="S21" s="117"/>
      <c r="T21" s="117"/>
      <c r="U21" s="117"/>
      <c r="V21" s="117"/>
      <c r="W21" s="117"/>
      <c r="X21" s="117"/>
      <c r="Y21" s="117"/>
    </row>
    <row r="22" spans="1:25" ht="39.75" customHeight="1">
      <c r="A22" s="110">
        <v>14</v>
      </c>
      <c r="B22" s="112" t="s">
        <v>57</v>
      </c>
      <c r="C22" s="115"/>
      <c r="D22" s="113"/>
      <c r="E22" s="113"/>
      <c r="F22" s="113"/>
      <c r="G22" s="114"/>
      <c r="H22" s="117"/>
      <c r="I22" s="117"/>
      <c r="J22" s="117"/>
      <c r="K22" s="117"/>
      <c r="L22" s="117"/>
      <c r="M22" s="117"/>
      <c r="N22" s="117"/>
      <c r="O22" s="117"/>
      <c r="P22" s="117"/>
      <c r="Q22" s="117"/>
      <c r="R22" s="117"/>
      <c r="S22" s="117"/>
      <c r="T22" s="117"/>
      <c r="U22" s="117"/>
      <c r="V22" s="117"/>
      <c r="W22" s="117"/>
      <c r="X22" s="117"/>
      <c r="Y22" s="117"/>
    </row>
    <row r="23" spans="1:25" ht="39.75" customHeight="1">
      <c r="A23" s="110">
        <v>15</v>
      </c>
      <c r="B23" s="112" t="s">
        <v>57</v>
      </c>
      <c r="C23" s="115"/>
      <c r="D23" s="113"/>
      <c r="E23" s="113"/>
      <c r="F23" s="113"/>
      <c r="G23" s="114"/>
      <c r="H23" s="117"/>
      <c r="I23" s="117"/>
      <c r="J23" s="117"/>
      <c r="K23" s="117"/>
      <c r="L23" s="117"/>
      <c r="M23" s="117"/>
      <c r="N23" s="117"/>
      <c r="O23" s="117"/>
      <c r="P23" s="117"/>
      <c r="Q23" s="117"/>
      <c r="R23" s="117"/>
      <c r="S23" s="117"/>
      <c r="T23" s="117"/>
      <c r="U23" s="117"/>
      <c r="V23" s="117"/>
      <c r="W23" s="117"/>
      <c r="X23" s="117"/>
      <c r="Y23" s="117"/>
    </row>
    <row r="24" spans="1:25" ht="39.75" customHeight="1">
      <c r="A24" s="240" t="s">
        <v>37</v>
      </c>
      <c r="B24" s="241"/>
      <c r="C24" s="241"/>
      <c r="D24" s="241"/>
      <c r="E24" s="241"/>
      <c r="F24" s="241"/>
      <c r="G24" s="242"/>
      <c r="H24" s="111">
        <f>IF(COUNTA(H9:H23)=0,"",COUNTA(H9:H23))</f>
      </c>
      <c r="I24" s="111">
        <f aca="true" t="shared" si="1" ref="I24:Y24">IF(COUNTA(I9:I23)=0,"",COUNTA(I9:I23))</f>
      </c>
      <c r="J24" s="111">
        <f t="shared" si="1"/>
      </c>
      <c r="K24" s="111">
        <f t="shared" si="1"/>
      </c>
      <c r="L24" s="111">
        <f t="shared" si="1"/>
      </c>
      <c r="M24" s="111">
        <f t="shared" si="1"/>
      </c>
      <c r="N24" s="111">
        <f t="shared" si="1"/>
      </c>
      <c r="O24" s="111">
        <f t="shared" si="1"/>
      </c>
      <c r="P24" s="111">
        <f t="shared" si="1"/>
      </c>
      <c r="Q24" s="111">
        <f t="shared" si="1"/>
      </c>
      <c r="R24" s="111">
        <f t="shared" si="1"/>
      </c>
      <c r="S24" s="111">
        <f t="shared" si="1"/>
      </c>
      <c r="T24" s="111">
        <f t="shared" si="1"/>
      </c>
      <c r="U24" s="111">
        <f t="shared" si="1"/>
      </c>
      <c r="V24" s="111">
        <f t="shared" si="1"/>
      </c>
      <c r="W24" s="111">
        <f t="shared" si="1"/>
      </c>
      <c r="X24" s="111">
        <f t="shared" si="1"/>
      </c>
      <c r="Y24" s="111">
        <f t="shared" si="1"/>
      </c>
    </row>
    <row r="25" spans="1:25" ht="39.75" customHeight="1">
      <c r="A25" s="94"/>
      <c r="B25" s="94"/>
      <c r="C25" s="94"/>
      <c r="D25" s="94"/>
      <c r="E25" s="94"/>
      <c r="F25" s="95"/>
      <c r="G25" s="95" t="s">
        <v>38</v>
      </c>
      <c r="H25" s="86">
        <v>1500</v>
      </c>
      <c r="I25" s="86">
        <v>1500</v>
      </c>
      <c r="J25" s="86">
        <v>1500</v>
      </c>
      <c r="K25" s="86">
        <v>1500</v>
      </c>
      <c r="L25" s="86">
        <v>1500</v>
      </c>
      <c r="M25" s="86">
        <v>1500</v>
      </c>
      <c r="N25" s="86">
        <v>1500</v>
      </c>
      <c r="O25" s="86">
        <v>1500</v>
      </c>
      <c r="P25" s="86">
        <v>1500</v>
      </c>
      <c r="Q25" s="86">
        <v>1500</v>
      </c>
      <c r="R25" s="86">
        <v>1500</v>
      </c>
      <c r="S25" s="86">
        <v>1500</v>
      </c>
      <c r="T25" s="86">
        <v>1500</v>
      </c>
      <c r="U25" s="86">
        <v>1500</v>
      </c>
      <c r="V25" s="86">
        <v>1500</v>
      </c>
      <c r="W25" s="86">
        <v>1500</v>
      </c>
      <c r="X25" s="86">
        <v>1500</v>
      </c>
      <c r="Y25" s="86">
        <v>1500</v>
      </c>
    </row>
    <row r="26" spans="1:25" ht="39.75" customHeight="1">
      <c r="A26" s="94"/>
      <c r="B26" s="94"/>
      <c r="C26" s="94"/>
      <c r="D26" s="94"/>
      <c r="E26" s="94"/>
      <c r="F26" s="95"/>
      <c r="G26" s="95" t="s">
        <v>39</v>
      </c>
      <c r="H26" s="86">
        <f aca="true" t="shared" si="2" ref="H26:Y26">IF(H24="","",(H25*H24))</f>
      </c>
      <c r="I26" s="86">
        <f t="shared" si="2"/>
      </c>
      <c r="J26" s="86">
        <f t="shared" si="2"/>
      </c>
      <c r="K26" s="86">
        <f t="shared" si="2"/>
      </c>
      <c r="L26" s="86">
        <f t="shared" si="2"/>
      </c>
      <c r="M26" s="86">
        <f t="shared" si="2"/>
      </c>
      <c r="N26" s="86">
        <f t="shared" si="2"/>
      </c>
      <c r="O26" s="86">
        <f t="shared" si="2"/>
      </c>
      <c r="P26" s="86">
        <f t="shared" si="2"/>
      </c>
      <c r="Q26" s="86">
        <f t="shared" si="2"/>
      </c>
      <c r="R26" s="86">
        <f t="shared" si="2"/>
      </c>
      <c r="S26" s="86">
        <f t="shared" si="2"/>
      </c>
      <c r="T26" s="86">
        <f t="shared" si="2"/>
      </c>
      <c r="U26" s="86">
        <f t="shared" si="2"/>
      </c>
      <c r="V26" s="86">
        <f t="shared" si="2"/>
      </c>
      <c r="W26" s="86">
        <f t="shared" si="2"/>
      </c>
      <c r="X26" s="86">
        <f t="shared" si="2"/>
      </c>
      <c r="Y26" s="86">
        <f t="shared" si="2"/>
      </c>
    </row>
    <row r="27" spans="1:25" ht="39.75" customHeight="1">
      <c r="A27" s="254" t="s">
        <v>40</v>
      </c>
      <c r="B27" s="255"/>
      <c r="C27" s="255"/>
      <c r="D27" s="255"/>
      <c r="E27" s="256"/>
      <c r="F27" s="96"/>
      <c r="G27" s="96"/>
      <c r="H27" s="83"/>
      <c r="I27" s="83"/>
      <c r="J27" s="83"/>
      <c r="K27" s="83"/>
      <c r="L27" s="84"/>
      <c r="M27" s="83"/>
      <c r="N27" s="83"/>
      <c r="O27" s="83"/>
      <c r="P27" s="83"/>
      <c r="Q27" s="83"/>
      <c r="R27" s="83"/>
      <c r="S27" s="83"/>
      <c r="T27" s="247" t="s">
        <v>33</v>
      </c>
      <c r="U27" s="247"/>
      <c r="V27" s="252">
        <f>SUM(H26:Y26)</f>
        <v>0</v>
      </c>
      <c r="W27" s="252"/>
      <c r="X27" s="252"/>
      <c r="Y27" s="97" t="s">
        <v>41</v>
      </c>
    </row>
    <row r="28" spans="1:25" ht="39.75" customHeight="1">
      <c r="A28" s="243" t="s">
        <v>64</v>
      </c>
      <c r="B28" s="244"/>
      <c r="C28" s="244"/>
      <c r="D28" s="244"/>
      <c r="E28" s="245"/>
      <c r="F28" s="98"/>
      <c r="G28" s="98"/>
      <c r="H28" s="99"/>
      <c r="I28" s="99"/>
      <c r="J28" s="99"/>
      <c r="K28" s="99"/>
      <c r="L28" s="100"/>
      <c r="M28" s="100"/>
      <c r="N28" s="100"/>
      <c r="O28" s="100"/>
      <c r="P28" s="100"/>
      <c r="Q28" s="100"/>
      <c r="R28" s="100"/>
      <c r="S28" s="100"/>
      <c r="T28" s="247" t="s">
        <v>34</v>
      </c>
      <c r="U28" s="247"/>
      <c r="V28" s="249">
        <f>+V56</f>
        <v>0</v>
      </c>
      <c r="W28" s="249"/>
      <c r="X28" s="249"/>
      <c r="Y28" s="97" t="s">
        <v>41</v>
      </c>
    </row>
    <row r="29" spans="3:25" ht="39.75" customHeight="1">
      <c r="C29" s="101"/>
      <c r="D29" s="101"/>
      <c r="E29" s="101"/>
      <c r="F29" s="102"/>
      <c r="G29" s="102"/>
      <c r="H29" s="99"/>
      <c r="I29" s="99"/>
      <c r="J29" s="99"/>
      <c r="K29" s="99"/>
      <c r="L29" s="103"/>
      <c r="M29" s="93"/>
      <c r="N29" s="93"/>
      <c r="O29" s="93"/>
      <c r="P29" s="93"/>
      <c r="Q29" s="93"/>
      <c r="R29" s="93"/>
      <c r="S29" s="93"/>
      <c r="T29" s="247" t="s">
        <v>42</v>
      </c>
      <c r="U29" s="247"/>
      <c r="V29" s="249">
        <f>+V84</f>
        <v>0</v>
      </c>
      <c r="W29" s="249"/>
      <c r="X29" s="249"/>
      <c r="Y29" s="97" t="s">
        <v>41</v>
      </c>
    </row>
    <row r="30" spans="3:25" ht="39.75" customHeight="1">
      <c r="C30" s="246"/>
      <c r="D30" s="246"/>
      <c r="E30" s="246"/>
      <c r="F30" s="246"/>
      <c r="G30" s="101"/>
      <c r="H30" s="99"/>
      <c r="I30" s="99"/>
      <c r="J30" s="99"/>
      <c r="K30" s="99"/>
      <c r="L30" s="103"/>
      <c r="M30" s="93"/>
      <c r="N30" s="93"/>
      <c r="O30" s="93"/>
      <c r="P30" s="93"/>
      <c r="Q30" s="93"/>
      <c r="R30" s="93"/>
      <c r="S30" s="93"/>
      <c r="T30" s="247" t="s">
        <v>43</v>
      </c>
      <c r="U30" s="247"/>
      <c r="V30" s="249">
        <f>SUM(V27:X29)</f>
        <v>0</v>
      </c>
      <c r="W30" s="253"/>
      <c r="X30" s="253"/>
      <c r="Y30" s="104" t="s">
        <v>44</v>
      </c>
    </row>
    <row r="31" spans="1:25" ht="39.75" customHeight="1">
      <c r="A31" s="231" t="str">
        <f>A1</f>
        <v>平成２６年度冬季ＡＲ・ＡＰランクリスト競技会参加申込書</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row>
    <row r="32" ht="39.75" customHeight="1"/>
    <row r="33" spans="1:25" ht="39.75" customHeight="1">
      <c r="A33" s="227" t="s">
        <v>55</v>
      </c>
      <c r="B33" s="226" t="s">
        <v>3</v>
      </c>
      <c r="C33" s="228" t="s">
        <v>54</v>
      </c>
      <c r="D33" s="228" t="s">
        <v>116</v>
      </c>
      <c r="E33" s="228" t="s">
        <v>47</v>
      </c>
      <c r="F33" s="228" t="s">
        <v>56</v>
      </c>
      <c r="G33" s="228" t="s">
        <v>117</v>
      </c>
      <c r="H33" s="229" t="s">
        <v>36</v>
      </c>
      <c r="I33" s="229"/>
      <c r="J33" s="229"/>
      <c r="K33" s="229"/>
      <c r="L33" s="229"/>
      <c r="M33" s="229"/>
      <c r="N33" s="229"/>
      <c r="O33" s="229"/>
      <c r="P33" s="229"/>
      <c r="Q33" s="229"/>
      <c r="R33" s="229"/>
      <c r="S33" s="229"/>
      <c r="T33" s="229"/>
      <c r="U33" s="229"/>
      <c r="V33" s="229"/>
      <c r="W33" s="229"/>
      <c r="X33" s="229"/>
      <c r="Y33" s="229"/>
    </row>
    <row r="34" spans="1:25" ht="39.75" customHeight="1">
      <c r="A34" s="227"/>
      <c r="B34" s="227"/>
      <c r="C34" s="228"/>
      <c r="D34" s="228"/>
      <c r="E34" s="228"/>
      <c r="F34" s="228"/>
      <c r="G34" s="228"/>
      <c r="H34" s="230" t="s">
        <v>71</v>
      </c>
      <c r="I34" s="230"/>
      <c r="J34" s="230"/>
      <c r="K34" s="230"/>
      <c r="L34" s="230"/>
      <c r="M34" s="230"/>
      <c r="N34" s="230"/>
      <c r="O34" s="230"/>
      <c r="P34" s="230"/>
      <c r="Q34" s="230"/>
      <c r="R34" s="230"/>
      <c r="S34" s="230"/>
      <c r="T34" s="230"/>
      <c r="U34" s="230"/>
      <c r="V34" s="230"/>
      <c r="W34" s="230"/>
      <c r="X34" s="230"/>
      <c r="Y34" s="230"/>
    </row>
    <row r="35" spans="1:25" ht="39.75" customHeight="1">
      <c r="A35" s="227"/>
      <c r="B35" s="227"/>
      <c r="C35" s="228"/>
      <c r="D35" s="228"/>
      <c r="E35" s="228"/>
      <c r="F35" s="228"/>
      <c r="G35" s="228"/>
      <c r="H35" s="233">
        <f>H6</f>
        <v>41979</v>
      </c>
      <c r="I35" s="234"/>
      <c r="J35" s="234"/>
      <c r="K35" s="233">
        <f>K6</f>
        <v>41980</v>
      </c>
      <c r="L35" s="234"/>
      <c r="M35" s="234"/>
      <c r="N35" s="233">
        <f>N6</f>
        <v>42014</v>
      </c>
      <c r="O35" s="234"/>
      <c r="P35" s="234"/>
      <c r="Q35" s="233">
        <f>Q6</f>
        <v>42015</v>
      </c>
      <c r="R35" s="234"/>
      <c r="S35" s="234"/>
      <c r="T35" s="233">
        <f>T6</f>
        <v>42042</v>
      </c>
      <c r="U35" s="234"/>
      <c r="V35" s="234"/>
      <c r="W35" s="233">
        <f>W6</f>
        <v>42043</v>
      </c>
      <c r="X35" s="234"/>
      <c r="Y35" s="234"/>
    </row>
    <row r="36" spans="1:25" ht="39.75" customHeight="1">
      <c r="A36" s="227"/>
      <c r="B36" s="227"/>
      <c r="C36" s="228"/>
      <c r="D36" s="228"/>
      <c r="E36" s="228"/>
      <c r="F36" s="228"/>
      <c r="G36" s="228"/>
      <c r="H36" s="109" t="s">
        <v>48</v>
      </c>
      <c r="I36" s="109" t="s">
        <v>49</v>
      </c>
      <c r="J36" s="109" t="s">
        <v>50</v>
      </c>
      <c r="K36" s="109" t="s">
        <v>48</v>
      </c>
      <c r="L36" s="109" t="s">
        <v>49</v>
      </c>
      <c r="M36" s="109" t="s">
        <v>50</v>
      </c>
      <c r="N36" s="109" t="s">
        <v>48</v>
      </c>
      <c r="O36" s="109" t="s">
        <v>49</v>
      </c>
      <c r="P36" s="109" t="s">
        <v>50</v>
      </c>
      <c r="Q36" s="109" t="s">
        <v>48</v>
      </c>
      <c r="R36" s="109" t="s">
        <v>49</v>
      </c>
      <c r="S36" s="109" t="s">
        <v>50</v>
      </c>
      <c r="T36" s="109" t="s">
        <v>48</v>
      </c>
      <c r="U36" s="109" t="s">
        <v>49</v>
      </c>
      <c r="V36" s="109" t="s">
        <v>50</v>
      </c>
      <c r="W36" s="109" t="s">
        <v>48</v>
      </c>
      <c r="X36" s="109" t="s">
        <v>49</v>
      </c>
      <c r="Y36" s="109" t="s">
        <v>50</v>
      </c>
    </row>
    <row r="37" spans="1:25" ht="39.75" customHeight="1">
      <c r="A37" s="147" t="s">
        <v>74</v>
      </c>
      <c r="B37" s="191" t="s">
        <v>60</v>
      </c>
      <c r="C37" s="148" t="s">
        <v>61</v>
      </c>
      <c r="D37" s="190" t="s">
        <v>119</v>
      </c>
      <c r="E37" s="150">
        <v>23787</v>
      </c>
      <c r="F37" s="149"/>
      <c r="G37" s="151" t="s">
        <v>118</v>
      </c>
      <c r="H37" s="152"/>
      <c r="I37" s="152"/>
      <c r="J37" s="152" t="s">
        <v>62</v>
      </c>
      <c r="K37" s="152" t="s">
        <v>62</v>
      </c>
      <c r="L37" s="152"/>
      <c r="M37" s="152"/>
      <c r="N37" s="152"/>
      <c r="O37" s="152"/>
      <c r="P37" s="152"/>
      <c r="Q37" s="152" t="s">
        <v>62</v>
      </c>
      <c r="R37" s="152" t="s">
        <v>62</v>
      </c>
      <c r="S37" s="152"/>
      <c r="T37" s="152"/>
      <c r="U37" s="152" t="s">
        <v>62</v>
      </c>
      <c r="V37" s="152" t="s">
        <v>62</v>
      </c>
      <c r="W37" s="152"/>
      <c r="X37" s="152"/>
      <c r="Y37" s="152"/>
    </row>
    <row r="38" spans="1:25" ht="39.75" customHeight="1">
      <c r="A38" s="110">
        <v>1</v>
      </c>
      <c r="B38" s="112" t="s">
        <v>60</v>
      </c>
      <c r="C38" s="115"/>
      <c r="D38" s="113"/>
      <c r="E38" s="113"/>
      <c r="F38" s="113"/>
      <c r="G38" s="114"/>
      <c r="H38" s="117"/>
      <c r="I38" s="117"/>
      <c r="J38" s="117"/>
      <c r="K38" s="117"/>
      <c r="L38" s="117"/>
      <c r="M38" s="117"/>
      <c r="N38" s="117"/>
      <c r="O38" s="117"/>
      <c r="P38" s="117"/>
      <c r="Q38" s="117"/>
      <c r="R38" s="117"/>
      <c r="S38" s="117"/>
      <c r="T38" s="117"/>
      <c r="U38" s="117"/>
      <c r="V38" s="117"/>
      <c r="W38" s="117"/>
      <c r="X38" s="117"/>
      <c r="Y38" s="117"/>
    </row>
    <row r="39" spans="1:25" ht="39.75" customHeight="1">
      <c r="A39" s="110">
        <v>2</v>
      </c>
      <c r="B39" s="112" t="s">
        <v>60</v>
      </c>
      <c r="C39" s="115"/>
      <c r="D39" s="113"/>
      <c r="E39" s="113"/>
      <c r="F39" s="113"/>
      <c r="G39" s="114"/>
      <c r="H39" s="117"/>
      <c r="I39" s="117"/>
      <c r="J39" s="117"/>
      <c r="K39" s="117"/>
      <c r="L39" s="117"/>
      <c r="M39" s="117"/>
      <c r="N39" s="117"/>
      <c r="O39" s="117"/>
      <c r="P39" s="117"/>
      <c r="Q39" s="117"/>
      <c r="R39" s="117"/>
      <c r="S39" s="117"/>
      <c r="T39" s="117"/>
      <c r="U39" s="117"/>
      <c r="V39" s="117"/>
      <c r="W39" s="117"/>
      <c r="X39" s="117"/>
      <c r="Y39" s="117"/>
    </row>
    <row r="40" spans="1:25" ht="39.75" customHeight="1">
      <c r="A40" s="110">
        <v>3</v>
      </c>
      <c r="B40" s="112" t="s">
        <v>59</v>
      </c>
      <c r="C40" s="115"/>
      <c r="D40" s="113"/>
      <c r="E40" s="113"/>
      <c r="F40" s="113"/>
      <c r="G40" s="114"/>
      <c r="H40" s="117"/>
      <c r="I40" s="117"/>
      <c r="J40" s="117"/>
      <c r="K40" s="117"/>
      <c r="L40" s="117"/>
      <c r="M40" s="117"/>
      <c r="N40" s="117"/>
      <c r="O40" s="117"/>
      <c r="P40" s="117"/>
      <c r="Q40" s="117"/>
      <c r="R40" s="117"/>
      <c r="S40" s="117"/>
      <c r="T40" s="117"/>
      <c r="U40" s="117"/>
      <c r="V40" s="117"/>
      <c r="W40" s="117"/>
      <c r="X40" s="117"/>
      <c r="Y40" s="117"/>
    </row>
    <row r="41" spans="1:25" ht="39.75" customHeight="1">
      <c r="A41" s="110">
        <v>4</v>
      </c>
      <c r="B41" s="112" t="s">
        <v>59</v>
      </c>
      <c r="C41" s="115"/>
      <c r="D41" s="113"/>
      <c r="E41" s="113"/>
      <c r="F41" s="113"/>
      <c r="G41" s="114"/>
      <c r="H41" s="117"/>
      <c r="I41" s="117"/>
      <c r="J41" s="117"/>
      <c r="K41" s="117"/>
      <c r="L41" s="117"/>
      <c r="M41" s="117"/>
      <c r="N41" s="117"/>
      <c r="O41" s="117"/>
      <c r="P41" s="117"/>
      <c r="Q41" s="117"/>
      <c r="R41" s="117"/>
      <c r="S41" s="117"/>
      <c r="T41" s="117"/>
      <c r="U41" s="117"/>
      <c r="V41" s="117"/>
      <c r="W41" s="117"/>
      <c r="X41" s="117"/>
      <c r="Y41" s="117"/>
    </row>
    <row r="42" spans="1:25" ht="39.75" customHeight="1">
      <c r="A42" s="110">
        <v>5</v>
      </c>
      <c r="B42" s="112" t="s">
        <v>59</v>
      </c>
      <c r="C42" s="115"/>
      <c r="D42" s="113"/>
      <c r="E42" s="113"/>
      <c r="F42" s="113"/>
      <c r="G42" s="114"/>
      <c r="H42" s="117"/>
      <c r="I42" s="117"/>
      <c r="J42" s="117"/>
      <c r="K42" s="117"/>
      <c r="L42" s="117"/>
      <c r="M42" s="117"/>
      <c r="N42" s="117"/>
      <c r="O42" s="117"/>
      <c r="P42" s="117"/>
      <c r="Q42" s="117"/>
      <c r="R42" s="117"/>
      <c r="S42" s="117"/>
      <c r="T42" s="117"/>
      <c r="U42" s="117"/>
      <c r="V42" s="117"/>
      <c r="W42" s="117"/>
      <c r="X42" s="117"/>
      <c r="Y42" s="117"/>
    </row>
    <row r="43" spans="1:25" ht="39.75" customHeight="1">
      <c r="A43" s="110">
        <v>6</v>
      </c>
      <c r="B43" s="112" t="s">
        <v>59</v>
      </c>
      <c r="C43" s="115"/>
      <c r="D43" s="113"/>
      <c r="E43" s="113"/>
      <c r="F43" s="113"/>
      <c r="G43" s="114"/>
      <c r="H43" s="117"/>
      <c r="I43" s="117"/>
      <c r="J43" s="117"/>
      <c r="K43" s="117"/>
      <c r="L43" s="117"/>
      <c r="M43" s="117"/>
      <c r="N43" s="117"/>
      <c r="O43" s="117"/>
      <c r="P43" s="117"/>
      <c r="Q43" s="117"/>
      <c r="R43" s="117"/>
      <c r="S43" s="117"/>
      <c r="T43" s="117"/>
      <c r="U43" s="117"/>
      <c r="V43" s="117"/>
      <c r="W43" s="117"/>
      <c r="X43" s="117"/>
      <c r="Y43" s="117"/>
    </row>
    <row r="44" spans="1:25" ht="39.75" customHeight="1">
      <c r="A44" s="110">
        <v>7</v>
      </c>
      <c r="B44" s="112" t="s">
        <v>59</v>
      </c>
      <c r="C44" s="115"/>
      <c r="D44" s="113"/>
      <c r="E44" s="113"/>
      <c r="F44" s="113"/>
      <c r="G44" s="114"/>
      <c r="H44" s="117"/>
      <c r="I44" s="117"/>
      <c r="J44" s="117"/>
      <c r="K44" s="117"/>
      <c r="L44" s="117"/>
      <c r="M44" s="117"/>
      <c r="N44" s="117"/>
      <c r="O44" s="117"/>
      <c r="P44" s="117"/>
      <c r="Q44" s="117"/>
      <c r="R44" s="117"/>
      <c r="S44" s="117"/>
      <c r="T44" s="117"/>
      <c r="U44" s="117"/>
      <c r="V44" s="117"/>
      <c r="W44" s="117"/>
      <c r="X44" s="117"/>
      <c r="Y44" s="117"/>
    </row>
    <row r="45" spans="1:25" ht="39.75" customHeight="1">
      <c r="A45" s="110">
        <v>8</v>
      </c>
      <c r="B45" s="112" t="s">
        <v>59</v>
      </c>
      <c r="C45" s="115"/>
      <c r="D45" s="113"/>
      <c r="E45" s="113"/>
      <c r="F45" s="113"/>
      <c r="G45" s="114"/>
      <c r="H45" s="117"/>
      <c r="I45" s="117"/>
      <c r="J45" s="117"/>
      <c r="K45" s="117"/>
      <c r="L45" s="117"/>
      <c r="M45" s="117"/>
      <c r="N45" s="117"/>
      <c r="O45" s="117"/>
      <c r="P45" s="117"/>
      <c r="Q45" s="117"/>
      <c r="R45" s="117"/>
      <c r="S45" s="117"/>
      <c r="T45" s="117"/>
      <c r="U45" s="117"/>
      <c r="V45" s="117"/>
      <c r="W45" s="117"/>
      <c r="X45" s="117"/>
      <c r="Y45" s="117"/>
    </row>
    <row r="46" spans="1:25" ht="39.75" customHeight="1">
      <c r="A46" s="110">
        <v>9</v>
      </c>
      <c r="B46" s="112" t="s">
        <v>59</v>
      </c>
      <c r="C46" s="115"/>
      <c r="D46" s="113"/>
      <c r="E46" s="113"/>
      <c r="F46" s="113"/>
      <c r="G46" s="114"/>
      <c r="H46" s="117"/>
      <c r="I46" s="117"/>
      <c r="J46" s="117"/>
      <c r="K46" s="117"/>
      <c r="L46" s="117"/>
      <c r="M46" s="117"/>
      <c r="N46" s="117"/>
      <c r="O46" s="117"/>
      <c r="P46" s="117"/>
      <c r="Q46" s="117"/>
      <c r="R46" s="117"/>
      <c r="S46" s="117"/>
      <c r="T46" s="117"/>
      <c r="U46" s="117"/>
      <c r="V46" s="117"/>
      <c r="W46" s="117"/>
      <c r="X46" s="117"/>
      <c r="Y46" s="117"/>
    </row>
    <row r="47" spans="1:25" ht="39.75" customHeight="1">
      <c r="A47" s="110">
        <v>10</v>
      </c>
      <c r="B47" s="112" t="s">
        <v>59</v>
      </c>
      <c r="C47" s="115"/>
      <c r="D47" s="113"/>
      <c r="E47" s="113"/>
      <c r="F47" s="113"/>
      <c r="G47" s="114"/>
      <c r="H47" s="117"/>
      <c r="I47" s="117"/>
      <c r="J47" s="117"/>
      <c r="K47" s="117"/>
      <c r="L47" s="117"/>
      <c r="M47" s="117"/>
      <c r="N47" s="117"/>
      <c r="O47" s="117"/>
      <c r="P47" s="117"/>
      <c r="Q47" s="117"/>
      <c r="R47" s="117"/>
      <c r="S47" s="117"/>
      <c r="T47" s="117"/>
      <c r="U47" s="117"/>
      <c r="V47" s="117"/>
      <c r="W47" s="117"/>
      <c r="X47" s="117"/>
      <c r="Y47" s="117"/>
    </row>
    <row r="48" spans="1:25" ht="39.75" customHeight="1">
      <c r="A48" s="110">
        <v>11</v>
      </c>
      <c r="B48" s="112" t="s">
        <v>59</v>
      </c>
      <c r="C48" s="115"/>
      <c r="D48" s="113"/>
      <c r="E48" s="113"/>
      <c r="F48" s="113"/>
      <c r="G48" s="114"/>
      <c r="H48" s="117"/>
      <c r="I48" s="117"/>
      <c r="J48" s="117"/>
      <c r="K48" s="117"/>
      <c r="L48" s="117"/>
      <c r="M48" s="117"/>
      <c r="N48" s="117"/>
      <c r="O48" s="117"/>
      <c r="P48" s="117"/>
      <c r="Q48" s="117"/>
      <c r="R48" s="117"/>
      <c r="S48" s="117"/>
      <c r="T48" s="117"/>
      <c r="U48" s="117"/>
      <c r="V48" s="117"/>
      <c r="W48" s="117"/>
      <c r="X48" s="117"/>
      <c r="Y48" s="117"/>
    </row>
    <row r="49" spans="1:25" ht="39.75" customHeight="1">
      <c r="A49" s="110">
        <v>12</v>
      </c>
      <c r="B49" s="112" t="s">
        <v>59</v>
      </c>
      <c r="C49" s="115"/>
      <c r="D49" s="113"/>
      <c r="E49" s="113"/>
      <c r="F49" s="113"/>
      <c r="G49" s="114"/>
      <c r="H49" s="117"/>
      <c r="I49" s="117"/>
      <c r="J49" s="117"/>
      <c r="K49" s="117"/>
      <c r="L49" s="117"/>
      <c r="M49" s="117"/>
      <c r="N49" s="117"/>
      <c r="O49" s="117"/>
      <c r="P49" s="117"/>
      <c r="Q49" s="117"/>
      <c r="R49" s="117"/>
      <c r="S49" s="117"/>
      <c r="T49" s="117"/>
      <c r="U49" s="117"/>
      <c r="V49" s="117"/>
      <c r="W49" s="117"/>
      <c r="X49" s="117"/>
      <c r="Y49" s="117"/>
    </row>
    <row r="50" spans="1:25" ht="39.75" customHeight="1">
      <c r="A50" s="110">
        <v>13</v>
      </c>
      <c r="B50" s="112" t="s">
        <v>59</v>
      </c>
      <c r="C50" s="115"/>
      <c r="D50" s="113"/>
      <c r="E50" s="113"/>
      <c r="F50" s="113"/>
      <c r="G50" s="114"/>
      <c r="H50" s="117"/>
      <c r="I50" s="117"/>
      <c r="J50" s="117"/>
      <c r="K50" s="117"/>
      <c r="L50" s="117"/>
      <c r="M50" s="117"/>
      <c r="N50" s="117"/>
      <c r="O50" s="117"/>
      <c r="P50" s="117"/>
      <c r="Q50" s="117"/>
      <c r="R50" s="117"/>
      <c r="S50" s="117"/>
      <c r="T50" s="117"/>
      <c r="U50" s="117"/>
      <c r="V50" s="117"/>
      <c r="W50" s="117"/>
      <c r="X50" s="117"/>
      <c r="Y50" s="117"/>
    </row>
    <row r="51" spans="1:25" ht="39.75" customHeight="1">
      <c r="A51" s="110">
        <v>14</v>
      </c>
      <c r="B51" s="112" t="s">
        <v>59</v>
      </c>
      <c r="C51" s="115"/>
      <c r="D51" s="113"/>
      <c r="E51" s="113"/>
      <c r="F51" s="113"/>
      <c r="G51" s="114"/>
      <c r="H51" s="117"/>
      <c r="I51" s="117"/>
      <c r="J51" s="117"/>
      <c r="K51" s="117"/>
      <c r="L51" s="117"/>
      <c r="M51" s="117"/>
      <c r="N51" s="117"/>
      <c r="O51" s="117"/>
      <c r="P51" s="117"/>
      <c r="Q51" s="117"/>
      <c r="R51" s="117"/>
      <c r="S51" s="117"/>
      <c r="T51" s="117"/>
      <c r="U51" s="117"/>
      <c r="V51" s="117"/>
      <c r="W51" s="117"/>
      <c r="X51" s="117"/>
      <c r="Y51" s="117"/>
    </row>
    <row r="52" spans="1:25" ht="39.75" customHeight="1">
      <c r="A52" s="110">
        <v>15</v>
      </c>
      <c r="B52" s="112" t="s">
        <v>59</v>
      </c>
      <c r="C52" s="115"/>
      <c r="D52" s="113"/>
      <c r="E52" s="113"/>
      <c r="F52" s="113"/>
      <c r="G52" s="114"/>
      <c r="H52" s="117"/>
      <c r="I52" s="117"/>
      <c r="J52" s="117"/>
      <c r="K52" s="117"/>
      <c r="L52" s="117"/>
      <c r="M52" s="117"/>
      <c r="N52" s="117"/>
      <c r="O52" s="117"/>
      <c r="P52" s="117"/>
      <c r="Q52" s="117"/>
      <c r="R52" s="117"/>
      <c r="S52" s="117"/>
      <c r="T52" s="117"/>
      <c r="U52" s="117"/>
      <c r="V52" s="117"/>
      <c r="W52" s="117"/>
      <c r="X52" s="117"/>
      <c r="Y52" s="117"/>
    </row>
    <row r="53" spans="1:25" ht="39.75" customHeight="1">
      <c r="A53" s="240" t="s">
        <v>37</v>
      </c>
      <c r="B53" s="241"/>
      <c r="C53" s="241"/>
      <c r="D53" s="241"/>
      <c r="E53" s="241"/>
      <c r="F53" s="241"/>
      <c r="G53" s="242"/>
      <c r="H53" s="111">
        <f aca="true" t="shared" si="3" ref="H53:Y53">IF(COUNTA(H38:H52)=0,"",COUNTA(H38:H52))</f>
      </c>
      <c r="I53" s="111">
        <f t="shared" si="3"/>
      </c>
      <c r="J53" s="111">
        <f t="shared" si="3"/>
      </c>
      <c r="K53" s="111">
        <f t="shared" si="3"/>
      </c>
      <c r="L53" s="111">
        <f t="shared" si="3"/>
      </c>
      <c r="M53" s="111">
        <f t="shared" si="3"/>
      </c>
      <c r="N53" s="111">
        <f t="shared" si="3"/>
      </c>
      <c r="O53" s="111">
        <f t="shared" si="3"/>
      </c>
      <c r="P53" s="111">
        <f t="shared" si="3"/>
      </c>
      <c r="Q53" s="111">
        <f t="shared" si="3"/>
      </c>
      <c r="R53" s="111">
        <f t="shared" si="3"/>
      </c>
      <c r="S53" s="111">
        <f t="shared" si="3"/>
      </c>
      <c r="T53" s="111">
        <f t="shared" si="3"/>
      </c>
      <c r="U53" s="111">
        <f t="shared" si="3"/>
      </c>
      <c r="V53" s="111">
        <f t="shared" si="3"/>
      </c>
      <c r="W53" s="111">
        <f t="shared" si="3"/>
      </c>
      <c r="X53" s="111">
        <f t="shared" si="3"/>
      </c>
      <c r="Y53" s="111">
        <f t="shared" si="3"/>
      </c>
    </row>
    <row r="54" spans="1:25" ht="39.75" customHeight="1">
      <c r="A54" s="94"/>
      <c r="B54" s="94"/>
      <c r="C54" s="94"/>
      <c r="D54" s="94"/>
      <c r="E54" s="94"/>
      <c r="F54" s="95"/>
      <c r="G54" s="95" t="s">
        <v>45</v>
      </c>
      <c r="H54" s="86">
        <v>1500</v>
      </c>
      <c r="I54" s="86">
        <v>1500</v>
      </c>
      <c r="J54" s="86">
        <v>1500</v>
      </c>
      <c r="K54" s="86">
        <v>1500</v>
      </c>
      <c r="L54" s="86">
        <v>1500</v>
      </c>
      <c r="M54" s="86">
        <v>1500</v>
      </c>
      <c r="N54" s="86">
        <v>1500</v>
      </c>
      <c r="O54" s="86">
        <v>1500</v>
      </c>
      <c r="P54" s="86">
        <v>1500</v>
      </c>
      <c r="Q54" s="86">
        <v>1500</v>
      </c>
      <c r="R54" s="86">
        <v>1500</v>
      </c>
      <c r="S54" s="86">
        <v>1500</v>
      </c>
      <c r="T54" s="86">
        <v>1500</v>
      </c>
      <c r="U54" s="86">
        <v>1500</v>
      </c>
      <c r="V54" s="86">
        <v>1500</v>
      </c>
      <c r="W54" s="86">
        <v>1500</v>
      </c>
      <c r="X54" s="86">
        <v>1500</v>
      </c>
      <c r="Y54" s="86">
        <v>1500</v>
      </c>
    </row>
    <row r="55" spans="1:25" ht="39.75" customHeight="1">
      <c r="A55" s="94"/>
      <c r="B55" s="94"/>
      <c r="C55" s="94"/>
      <c r="D55" s="94"/>
      <c r="E55" s="94"/>
      <c r="F55" s="95"/>
      <c r="G55" s="95" t="s">
        <v>46</v>
      </c>
      <c r="H55" s="86">
        <f aca="true" t="shared" si="4" ref="H55:Y55">IF(H53="","",(H54*H53))</f>
      </c>
      <c r="I55" s="86">
        <f t="shared" si="4"/>
      </c>
      <c r="J55" s="86">
        <f t="shared" si="4"/>
      </c>
      <c r="K55" s="86">
        <f t="shared" si="4"/>
      </c>
      <c r="L55" s="86">
        <f t="shared" si="4"/>
      </c>
      <c r="M55" s="86">
        <f t="shared" si="4"/>
      </c>
      <c r="N55" s="86">
        <f t="shared" si="4"/>
      </c>
      <c r="O55" s="86">
        <f t="shared" si="4"/>
      </c>
      <c r="P55" s="86">
        <f t="shared" si="4"/>
      </c>
      <c r="Q55" s="86">
        <f t="shared" si="4"/>
      </c>
      <c r="R55" s="86">
        <f t="shared" si="4"/>
      </c>
      <c r="S55" s="86">
        <f t="shared" si="4"/>
      </c>
      <c r="T55" s="86">
        <f t="shared" si="4"/>
      </c>
      <c r="U55" s="86">
        <f t="shared" si="4"/>
      </c>
      <c r="V55" s="86">
        <f t="shared" si="4"/>
      </c>
      <c r="W55" s="86">
        <f t="shared" si="4"/>
      </c>
      <c r="X55" s="86">
        <f t="shared" si="4"/>
      </c>
      <c r="Y55" s="86">
        <f t="shared" si="4"/>
      </c>
    </row>
    <row r="56" spans="20:25" ht="39.75" customHeight="1">
      <c r="T56" s="247" t="s">
        <v>34</v>
      </c>
      <c r="U56" s="247"/>
      <c r="V56" s="257">
        <f>SUM(H55:Y55)</f>
        <v>0</v>
      </c>
      <c r="W56" s="257"/>
      <c r="X56" s="257"/>
      <c r="Y56" s="105" t="s">
        <v>41</v>
      </c>
    </row>
    <row r="57" spans="6:25" ht="39.75" customHeight="1">
      <c r="F57" s="85"/>
      <c r="G57" s="85"/>
      <c r="H57" s="99"/>
      <c r="I57" s="99"/>
      <c r="J57" s="99"/>
      <c r="K57" s="99"/>
      <c r="V57" s="248"/>
      <c r="W57" s="248"/>
      <c r="X57" s="248"/>
      <c r="Y57" s="106"/>
    </row>
    <row r="58" spans="6:25" ht="39.75" customHeight="1">
      <c r="F58" s="107"/>
      <c r="G58" s="107"/>
      <c r="H58" s="99"/>
      <c r="I58" s="99"/>
      <c r="J58" s="99"/>
      <c r="K58" s="99"/>
      <c r="V58" s="105"/>
      <c r="W58" s="105"/>
      <c r="X58" s="105"/>
      <c r="Y58" s="105"/>
    </row>
    <row r="59" spans="1:25" ht="39.75" customHeight="1">
      <c r="A59" s="231" t="str">
        <f>A1</f>
        <v>平成２６年度冬季ＡＲ・ＡＰランクリスト競技会参加申込書</v>
      </c>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row>
    <row r="60" ht="39.75" customHeight="1"/>
    <row r="61" spans="1:25" ht="39.75" customHeight="1">
      <c r="A61" s="227" t="s">
        <v>55</v>
      </c>
      <c r="B61" s="226" t="s">
        <v>3</v>
      </c>
      <c r="C61" s="228" t="s">
        <v>54</v>
      </c>
      <c r="D61" s="228" t="s">
        <v>116</v>
      </c>
      <c r="E61" s="228" t="s">
        <v>47</v>
      </c>
      <c r="F61" s="228" t="s">
        <v>56</v>
      </c>
      <c r="G61" s="228" t="s">
        <v>117</v>
      </c>
      <c r="H61" s="229" t="s">
        <v>36</v>
      </c>
      <c r="I61" s="229"/>
      <c r="J61" s="229"/>
      <c r="K61" s="229"/>
      <c r="L61" s="229"/>
      <c r="M61" s="229"/>
      <c r="N61" s="229"/>
      <c r="O61" s="229"/>
      <c r="P61" s="229"/>
      <c r="Q61" s="229"/>
      <c r="R61" s="229"/>
      <c r="S61" s="229"/>
      <c r="T61" s="229"/>
      <c r="U61" s="229"/>
      <c r="V61" s="229"/>
      <c r="W61" s="229"/>
      <c r="X61" s="229"/>
      <c r="Y61" s="229"/>
    </row>
    <row r="62" spans="1:25" ht="39.75" customHeight="1">
      <c r="A62" s="227"/>
      <c r="B62" s="227"/>
      <c r="C62" s="228"/>
      <c r="D62" s="228"/>
      <c r="E62" s="228"/>
      <c r="F62" s="228"/>
      <c r="G62" s="228"/>
      <c r="H62" s="232" t="s">
        <v>67</v>
      </c>
      <c r="I62" s="232"/>
      <c r="J62" s="232"/>
      <c r="K62" s="232"/>
      <c r="L62" s="232"/>
      <c r="M62" s="232"/>
      <c r="N62" s="232"/>
      <c r="O62" s="232"/>
      <c r="P62" s="232"/>
      <c r="Q62" s="232"/>
      <c r="R62" s="232"/>
      <c r="S62" s="232"/>
      <c r="T62" s="232"/>
      <c r="U62" s="232"/>
      <c r="V62" s="232"/>
      <c r="W62" s="232"/>
      <c r="X62" s="232"/>
      <c r="Y62" s="232"/>
    </row>
    <row r="63" spans="1:25" ht="39.75" customHeight="1">
      <c r="A63" s="227"/>
      <c r="B63" s="227"/>
      <c r="C63" s="228"/>
      <c r="D63" s="228"/>
      <c r="E63" s="228"/>
      <c r="F63" s="228"/>
      <c r="G63" s="228"/>
      <c r="H63" s="233">
        <f>H6</f>
        <v>41979</v>
      </c>
      <c r="I63" s="234"/>
      <c r="J63" s="234"/>
      <c r="K63" s="233">
        <f>K6</f>
        <v>41980</v>
      </c>
      <c r="L63" s="234"/>
      <c r="M63" s="234"/>
      <c r="N63" s="233">
        <f>N6</f>
        <v>42014</v>
      </c>
      <c r="O63" s="234"/>
      <c r="P63" s="234"/>
      <c r="Q63" s="233">
        <f>Q6</f>
        <v>42015</v>
      </c>
      <c r="R63" s="234"/>
      <c r="S63" s="234"/>
      <c r="T63" s="233">
        <f>T6</f>
        <v>42042</v>
      </c>
      <c r="U63" s="234"/>
      <c r="V63" s="234"/>
      <c r="W63" s="233">
        <f>W6</f>
        <v>42043</v>
      </c>
      <c r="X63" s="234"/>
      <c r="Y63" s="234"/>
    </row>
    <row r="64" spans="1:25" ht="39.75" customHeight="1">
      <c r="A64" s="227"/>
      <c r="B64" s="227"/>
      <c r="C64" s="228"/>
      <c r="D64" s="228"/>
      <c r="E64" s="228"/>
      <c r="F64" s="228"/>
      <c r="G64" s="228"/>
      <c r="H64" s="109" t="s">
        <v>48</v>
      </c>
      <c r="I64" s="109" t="s">
        <v>49</v>
      </c>
      <c r="J64" s="109" t="s">
        <v>50</v>
      </c>
      <c r="K64" s="109" t="s">
        <v>48</v>
      </c>
      <c r="L64" s="109" t="s">
        <v>49</v>
      </c>
      <c r="M64" s="109" t="s">
        <v>50</v>
      </c>
      <c r="N64" s="109" t="s">
        <v>48</v>
      </c>
      <c r="O64" s="109" t="s">
        <v>49</v>
      </c>
      <c r="P64" s="109" t="s">
        <v>50</v>
      </c>
      <c r="Q64" s="109" t="s">
        <v>48</v>
      </c>
      <c r="R64" s="109" t="s">
        <v>49</v>
      </c>
      <c r="S64" s="109" t="s">
        <v>50</v>
      </c>
      <c r="T64" s="109" t="s">
        <v>48</v>
      </c>
      <c r="U64" s="109" t="s">
        <v>49</v>
      </c>
      <c r="V64" s="109" t="s">
        <v>50</v>
      </c>
      <c r="W64" s="109" t="s">
        <v>48</v>
      </c>
      <c r="X64" s="109" t="s">
        <v>49</v>
      </c>
      <c r="Y64" s="109" t="s">
        <v>50</v>
      </c>
    </row>
    <row r="65" spans="1:25" ht="39.75" customHeight="1">
      <c r="A65" s="147" t="s">
        <v>74</v>
      </c>
      <c r="B65" s="191" t="s">
        <v>68</v>
      </c>
      <c r="C65" s="148" t="s">
        <v>61</v>
      </c>
      <c r="D65" s="190" t="s">
        <v>119</v>
      </c>
      <c r="E65" s="150">
        <v>23787</v>
      </c>
      <c r="F65" s="149"/>
      <c r="G65" s="151" t="s">
        <v>118</v>
      </c>
      <c r="H65" s="152"/>
      <c r="I65" s="152"/>
      <c r="J65" s="152" t="s">
        <v>62</v>
      </c>
      <c r="K65" s="152" t="s">
        <v>62</v>
      </c>
      <c r="L65" s="152"/>
      <c r="M65" s="152"/>
      <c r="N65" s="152"/>
      <c r="O65" s="152"/>
      <c r="P65" s="152"/>
      <c r="Q65" s="152" t="s">
        <v>62</v>
      </c>
      <c r="R65" s="152" t="s">
        <v>62</v>
      </c>
      <c r="S65" s="152"/>
      <c r="T65" s="152"/>
      <c r="U65" s="152" t="s">
        <v>62</v>
      </c>
      <c r="V65" s="152" t="s">
        <v>62</v>
      </c>
      <c r="W65" s="152"/>
      <c r="X65" s="152"/>
      <c r="Y65" s="152"/>
    </row>
    <row r="66" spans="1:25" ht="39.75" customHeight="1">
      <c r="A66" s="110">
        <v>1</v>
      </c>
      <c r="B66" s="189"/>
      <c r="C66" s="115"/>
      <c r="D66" s="113"/>
      <c r="E66" s="153"/>
      <c r="F66" s="113"/>
      <c r="G66" s="114"/>
      <c r="H66" s="117"/>
      <c r="I66" s="117"/>
      <c r="J66" s="117"/>
      <c r="K66" s="117"/>
      <c r="L66" s="117"/>
      <c r="M66" s="117"/>
      <c r="N66" s="117"/>
      <c r="O66" s="117"/>
      <c r="P66" s="117"/>
      <c r="Q66" s="117"/>
      <c r="R66" s="117"/>
      <c r="S66" s="117"/>
      <c r="T66" s="117"/>
      <c r="U66" s="117"/>
      <c r="V66" s="117"/>
      <c r="W66" s="117"/>
      <c r="X66" s="117"/>
      <c r="Y66" s="117"/>
    </row>
    <row r="67" spans="1:25" ht="39.75" customHeight="1">
      <c r="A67" s="110">
        <v>2</v>
      </c>
      <c r="B67" s="189"/>
      <c r="C67" s="115"/>
      <c r="D67" s="113"/>
      <c r="E67" s="113"/>
      <c r="F67" s="113"/>
      <c r="G67" s="114"/>
      <c r="H67" s="117"/>
      <c r="I67" s="117"/>
      <c r="J67" s="117"/>
      <c r="K67" s="117"/>
      <c r="L67" s="117"/>
      <c r="M67" s="117"/>
      <c r="N67" s="117"/>
      <c r="O67" s="117"/>
      <c r="P67" s="117"/>
      <c r="Q67" s="117"/>
      <c r="R67" s="117"/>
      <c r="S67" s="117"/>
      <c r="T67" s="117"/>
      <c r="U67" s="117"/>
      <c r="V67" s="117"/>
      <c r="W67" s="117"/>
      <c r="X67" s="117"/>
      <c r="Y67" s="117"/>
    </row>
    <row r="68" spans="1:25" ht="39.75" customHeight="1">
      <c r="A68" s="110">
        <v>3</v>
      </c>
      <c r="B68" s="110"/>
      <c r="C68" s="115"/>
      <c r="D68" s="113"/>
      <c r="E68" s="113"/>
      <c r="F68" s="113"/>
      <c r="G68" s="114"/>
      <c r="H68" s="117"/>
      <c r="I68" s="117"/>
      <c r="J68" s="117"/>
      <c r="K68" s="117"/>
      <c r="L68" s="117"/>
      <c r="M68" s="117"/>
      <c r="N68" s="117"/>
      <c r="O68" s="117"/>
      <c r="P68" s="117"/>
      <c r="Q68" s="117"/>
      <c r="R68" s="117"/>
      <c r="S68" s="117"/>
      <c r="T68" s="117"/>
      <c r="U68" s="117"/>
      <c r="V68" s="117"/>
      <c r="W68" s="117"/>
      <c r="X68" s="117"/>
      <c r="Y68" s="117"/>
    </row>
    <row r="69" spans="1:25" ht="39.75" customHeight="1">
      <c r="A69" s="110">
        <v>4</v>
      </c>
      <c r="B69" s="110"/>
      <c r="C69" s="115"/>
      <c r="D69" s="113"/>
      <c r="E69" s="113"/>
      <c r="F69" s="113"/>
      <c r="G69" s="114"/>
      <c r="H69" s="117"/>
      <c r="I69" s="117"/>
      <c r="J69" s="117"/>
      <c r="K69" s="117"/>
      <c r="L69" s="117"/>
      <c r="M69" s="117"/>
      <c r="N69" s="117"/>
      <c r="O69" s="117"/>
      <c r="P69" s="117"/>
      <c r="Q69" s="117"/>
      <c r="R69" s="117"/>
      <c r="S69" s="117"/>
      <c r="T69" s="117"/>
      <c r="U69" s="117"/>
      <c r="V69" s="117"/>
      <c r="W69" s="117"/>
      <c r="X69" s="117"/>
      <c r="Y69" s="117"/>
    </row>
    <row r="70" spans="1:25" ht="39.75" customHeight="1">
      <c r="A70" s="110">
        <v>5</v>
      </c>
      <c r="B70" s="110"/>
      <c r="C70" s="115"/>
      <c r="D70" s="113"/>
      <c r="E70" s="113"/>
      <c r="F70" s="113"/>
      <c r="G70" s="114"/>
      <c r="H70" s="117"/>
      <c r="I70" s="117"/>
      <c r="J70" s="117"/>
      <c r="K70" s="117"/>
      <c r="L70" s="117"/>
      <c r="M70" s="117"/>
      <c r="N70" s="117"/>
      <c r="O70" s="117"/>
      <c r="P70" s="117"/>
      <c r="Q70" s="117"/>
      <c r="R70" s="117"/>
      <c r="S70" s="117"/>
      <c r="T70" s="117"/>
      <c r="U70" s="117"/>
      <c r="V70" s="117"/>
      <c r="W70" s="117"/>
      <c r="X70" s="117"/>
      <c r="Y70" s="117"/>
    </row>
    <row r="71" spans="1:25" ht="39.75" customHeight="1">
      <c r="A71" s="110">
        <v>6</v>
      </c>
      <c r="B71" s="110"/>
      <c r="C71" s="115"/>
      <c r="D71" s="113"/>
      <c r="E71" s="113"/>
      <c r="F71" s="113"/>
      <c r="G71" s="114"/>
      <c r="H71" s="117"/>
      <c r="I71" s="117"/>
      <c r="J71" s="117"/>
      <c r="K71" s="117"/>
      <c r="L71" s="117"/>
      <c r="M71" s="117"/>
      <c r="N71" s="117"/>
      <c r="O71" s="117"/>
      <c r="P71" s="117"/>
      <c r="Q71" s="117"/>
      <c r="R71" s="117"/>
      <c r="S71" s="117"/>
      <c r="T71" s="117"/>
      <c r="U71" s="117"/>
      <c r="V71" s="117"/>
      <c r="W71" s="117"/>
      <c r="X71" s="117"/>
      <c r="Y71" s="117"/>
    </row>
    <row r="72" spans="1:25" ht="39.75" customHeight="1">
      <c r="A72" s="110">
        <v>7</v>
      </c>
      <c r="B72" s="110"/>
      <c r="C72" s="115"/>
      <c r="D72" s="113"/>
      <c r="E72" s="113"/>
      <c r="F72" s="113"/>
      <c r="G72" s="114"/>
      <c r="H72" s="117"/>
      <c r="I72" s="117"/>
      <c r="J72" s="117"/>
      <c r="K72" s="117"/>
      <c r="L72" s="117"/>
      <c r="M72" s="117"/>
      <c r="N72" s="117"/>
      <c r="O72" s="117"/>
      <c r="P72" s="117"/>
      <c r="Q72" s="117"/>
      <c r="R72" s="117"/>
      <c r="S72" s="117"/>
      <c r="T72" s="117"/>
      <c r="U72" s="117"/>
      <c r="V72" s="117"/>
      <c r="W72" s="117"/>
      <c r="X72" s="117"/>
      <c r="Y72" s="117"/>
    </row>
    <row r="73" spans="1:25" ht="39.75" customHeight="1">
      <c r="A73" s="110">
        <v>8</v>
      </c>
      <c r="B73" s="110"/>
      <c r="C73" s="115"/>
      <c r="D73" s="113"/>
      <c r="E73" s="113"/>
      <c r="F73" s="113"/>
      <c r="G73" s="114"/>
      <c r="H73" s="117"/>
      <c r="I73" s="117"/>
      <c r="J73" s="117"/>
      <c r="K73" s="117"/>
      <c r="L73" s="117"/>
      <c r="M73" s="117"/>
      <c r="N73" s="117"/>
      <c r="O73" s="117"/>
      <c r="P73" s="117"/>
      <c r="Q73" s="117"/>
      <c r="R73" s="117"/>
      <c r="S73" s="117"/>
      <c r="T73" s="117"/>
      <c r="U73" s="117"/>
      <c r="V73" s="117"/>
      <c r="W73" s="117"/>
      <c r="X73" s="117"/>
      <c r="Y73" s="117"/>
    </row>
    <row r="74" spans="1:25" ht="39.75" customHeight="1">
      <c r="A74" s="110">
        <v>9</v>
      </c>
      <c r="B74" s="110"/>
      <c r="C74" s="115"/>
      <c r="D74" s="113"/>
      <c r="E74" s="113"/>
      <c r="F74" s="113"/>
      <c r="G74" s="114"/>
      <c r="H74" s="117"/>
      <c r="I74" s="117"/>
      <c r="J74" s="117"/>
      <c r="K74" s="117"/>
      <c r="L74" s="117"/>
      <c r="M74" s="117"/>
      <c r="N74" s="117"/>
      <c r="O74" s="117"/>
      <c r="P74" s="117"/>
      <c r="Q74" s="117"/>
      <c r="R74" s="117"/>
      <c r="S74" s="117"/>
      <c r="T74" s="117"/>
      <c r="U74" s="117"/>
      <c r="V74" s="117"/>
      <c r="W74" s="117"/>
      <c r="X74" s="117"/>
      <c r="Y74" s="117"/>
    </row>
    <row r="75" spans="1:25" ht="39.75" customHeight="1">
      <c r="A75" s="110">
        <v>10</v>
      </c>
      <c r="B75" s="110"/>
      <c r="C75" s="115"/>
      <c r="D75" s="113"/>
      <c r="E75" s="113"/>
      <c r="F75" s="113"/>
      <c r="G75" s="114"/>
      <c r="H75" s="117"/>
      <c r="I75" s="117"/>
      <c r="J75" s="117"/>
      <c r="K75" s="117"/>
      <c r="L75" s="117"/>
      <c r="M75" s="117"/>
      <c r="N75" s="117"/>
      <c r="O75" s="117"/>
      <c r="P75" s="117"/>
      <c r="Q75" s="117"/>
      <c r="R75" s="117"/>
      <c r="S75" s="117"/>
      <c r="T75" s="117"/>
      <c r="U75" s="117"/>
      <c r="V75" s="117"/>
      <c r="W75" s="117"/>
      <c r="X75" s="117"/>
      <c r="Y75" s="117"/>
    </row>
    <row r="76" spans="1:25" ht="39.75" customHeight="1">
      <c r="A76" s="110">
        <v>11</v>
      </c>
      <c r="B76" s="110"/>
      <c r="C76" s="115"/>
      <c r="D76" s="113"/>
      <c r="E76" s="113"/>
      <c r="F76" s="113"/>
      <c r="G76" s="114"/>
      <c r="H76" s="117"/>
      <c r="I76" s="117"/>
      <c r="J76" s="117"/>
      <c r="K76" s="117"/>
      <c r="L76" s="117"/>
      <c r="M76" s="117"/>
      <c r="N76" s="117"/>
      <c r="O76" s="117"/>
      <c r="P76" s="117"/>
      <c r="Q76" s="117"/>
      <c r="R76" s="117"/>
      <c r="S76" s="117"/>
      <c r="T76" s="117"/>
      <c r="U76" s="117"/>
      <c r="V76" s="117"/>
      <c r="W76" s="117"/>
      <c r="X76" s="117"/>
      <c r="Y76" s="117"/>
    </row>
    <row r="77" spans="1:25" ht="39.75" customHeight="1">
      <c r="A77" s="110">
        <v>12</v>
      </c>
      <c r="B77" s="110"/>
      <c r="C77" s="115"/>
      <c r="D77" s="113"/>
      <c r="E77" s="113"/>
      <c r="F77" s="113"/>
      <c r="G77" s="114"/>
      <c r="H77" s="117"/>
      <c r="I77" s="117"/>
      <c r="J77" s="117"/>
      <c r="K77" s="117"/>
      <c r="L77" s="117"/>
      <c r="M77" s="117"/>
      <c r="N77" s="117"/>
      <c r="O77" s="117"/>
      <c r="P77" s="117"/>
      <c r="Q77" s="117"/>
      <c r="R77" s="117"/>
      <c r="S77" s="117"/>
      <c r="T77" s="117"/>
      <c r="U77" s="117"/>
      <c r="V77" s="117"/>
      <c r="W77" s="117"/>
      <c r="X77" s="117"/>
      <c r="Y77" s="117"/>
    </row>
    <row r="78" spans="1:25" ht="39.75" customHeight="1">
      <c r="A78" s="110">
        <v>13</v>
      </c>
      <c r="B78" s="110"/>
      <c r="C78" s="115"/>
      <c r="D78" s="113"/>
      <c r="E78" s="113"/>
      <c r="F78" s="113"/>
      <c r="G78" s="114"/>
      <c r="H78" s="117"/>
      <c r="I78" s="117"/>
      <c r="J78" s="117"/>
      <c r="K78" s="117"/>
      <c r="L78" s="117"/>
      <c r="M78" s="117"/>
      <c r="N78" s="117"/>
      <c r="O78" s="117"/>
      <c r="P78" s="117"/>
      <c r="Q78" s="117"/>
      <c r="R78" s="117"/>
      <c r="S78" s="117"/>
      <c r="T78" s="117"/>
      <c r="U78" s="117"/>
      <c r="V78" s="117"/>
      <c r="W78" s="144"/>
      <c r="X78" s="117"/>
      <c r="Y78" s="117"/>
    </row>
    <row r="79" spans="1:25" ht="39.75" customHeight="1">
      <c r="A79" s="110">
        <v>14</v>
      </c>
      <c r="B79" s="110"/>
      <c r="C79" s="115"/>
      <c r="D79" s="113"/>
      <c r="E79" s="113"/>
      <c r="F79" s="113"/>
      <c r="G79" s="114"/>
      <c r="H79" s="117"/>
      <c r="I79" s="117"/>
      <c r="J79" s="117"/>
      <c r="K79" s="117"/>
      <c r="L79" s="117"/>
      <c r="M79" s="117"/>
      <c r="N79" s="117"/>
      <c r="O79" s="117"/>
      <c r="P79" s="117"/>
      <c r="Q79" s="117"/>
      <c r="R79" s="117"/>
      <c r="S79" s="117"/>
      <c r="T79" s="117"/>
      <c r="U79" s="117"/>
      <c r="V79" s="117"/>
      <c r="W79" s="117"/>
      <c r="X79" s="117"/>
      <c r="Y79" s="117"/>
    </row>
    <row r="80" spans="1:25" ht="39.75" customHeight="1">
      <c r="A80" s="110">
        <v>15</v>
      </c>
      <c r="B80" s="110"/>
      <c r="C80" s="115"/>
      <c r="D80" s="113"/>
      <c r="E80" s="113"/>
      <c r="F80" s="113"/>
      <c r="G80" s="114"/>
      <c r="H80" s="117"/>
      <c r="I80" s="117"/>
      <c r="J80" s="117"/>
      <c r="K80" s="117"/>
      <c r="L80" s="117"/>
      <c r="M80" s="117"/>
      <c r="N80" s="117"/>
      <c r="O80" s="117"/>
      <c r="P80" s="117"/>
      <c r="Q80" s="117"/>
      <c r="R80" s="117"/>
      <c r="S80" s="117"/>
      <c r="T80" s="117"/>
      <c r="U80" s="117"/>
      <c r="V80" s="117"/>
      <c r="W80" s="117"/>
      <c r="X80" s="117"/>
      <c r="Y80" s="117"/>
    </row>
    <row r="81" spans="1:25" ht="39.75" customHeight="1">
      <c r="A81" s="240" t="s">
        <v>37</v>
      </c>
      <c r="B81" s="241"/>
      <c r="C81" s="241"/>
      <c r="D81" s="241"/>
      <c r="E81" s="241"/>
      <c r="F81" s="241"/>
      <c r="G81" s="242"/>
      <c r="H81" s="145">
        <f>IF(COUNTA(H66:H80)=0,"",COUNTA(H66:H80))</f>
      </c>
      <c r="I81" s="145">
        <f>IF(COUNTA(I66:I80)=0,"",COUNTA(I66:I80))</f>
      </c>
      <c r="J81" s="145">
        <f aca="true" t="shared" si="5" ref="J81:Y81">IF(COUNTA(J66:J80)=0,"",COUNTA(J66:J80))</f>
      </c>
      <c r="K81" s="145">
        <f t="shared" si="5"/>
      </c>
      <c r="L81" s="145">
        <f t="shared" si="5"/>
      </c>
      <c r="M81" s="145">
        <f t="shared" si="5"/>
      </c>
      <c r="N81" s="145">
        <f t="shared" si="5"/>
      </c>
      <c r="O81" s="145">
        <f t="shared" si="5"/>
      </c>
      <c r="P81" s="145">
        <f t="shared" si="5"/>
      </c>
      <c r="Q81" s="145">
        <f t="shared" si="5"/>
      </c>
      <c r="R81" s="145">
        <f t="shared" si="5"/>
      </c>
      <c r="S81" s="145">
        <f t="shared" si="5"/>
      </c>
      <c r="T81" s="145">
        <f t="shared" si="5"/>
      </c>
      <c r="U81" s="145">
        <f t="shared" si="5"/>
      </c>
      <c r="V81" s="145">
        <f t="shared" si="5"/>
      </c>
      <c r="W81" s="145">
        <f t="shared" si="5"/>
      </c>
      <c r="X81" s="145">
        <f t="shared" si="5"/>
      </c>
      <c r="Y81" s="145">
        <f t="shared" si="5"/>
      </c>
    </row>
    <row r="82" spans="1:25" ht="39.75" customHeight="1">
      <c r="A82" s="94"/>
      <c r="B82" s="94"/>
      <c r="C82" s="94"/>
      <c r="D82" s="94"/>
      <c r="E82" s="94"/>
      <c r="F82" s="95"/>
      <c r="G82" s="95" t="s">
        <v>45</v>
      </c>
      <c r="H82" s="86">
        <v>3000</v>
      </c>
      <c r="I82" s="86">
        <v>3000</v>
      </c>
      <c r="J82" s="86">
        <v>3000</v>
      </c>
      <c r="K82" s="86">
        <v>3000</v>
      </c>
      <c r="L82" s="86">
        <v>3000</v>
      </c>
      <c r="M82" s="86">
        <v>3000</v>
      </c>
      <c r="N82" s="86">
        <v>3000</v>
      </c>
      <c r="O82" s="86">
        <v>3000</v>
      </c>
      <c r="P82" s="86">
        <v>3000</v>
      </c>
      <c r="Q82" s="86">
        <v>3000</v>
      </c>
      <c r="R82" s="86">
        <v>3000</v>
      </c>
      <c r="S82" s="86">
        <v>3000</v>
      </c>
      <c r="T82" s="86">
        <v>3000</v>
      </c>
      <c r="U82" s="86">
        <v>3000</v>
      </c>
      <c r="V82" s="86">
        <v>3000</v>
      </c>
      <c r="W82" s="86">
        <v>3000</v>
      </c>
      <c r="X82" s="86">
        <v>3000</v>
      </c>
      <c r="Y82" s="86">
        <v>3000</v>
      </c>
    </row>
    <row r="83" spans="1:25" ht="39.75" customHeight="1">
      <c r="A83" s="94"/>
      <c r="B83" s="94"/>
      <c r="C83" s="94"/>
      <c r="D83" s="94"/>
      <c r="E83" s="94"/>
      <c r="F83" s="95"/>
      <c r="G83" s="95" t="s">
        <v>46</v>
      </c>
      <c r="H83" s="86">
        <f aca="true" t="shared" si="6" ref="H83:Y83">IF(H81="","",(H82*H81))</f>
      </c>
      <c r="I83" s="86">
        <f t="shared" si="6"/>
      </c>
      <c r="J83" s="86">
        <f t="shared" si="6"/>
      </c>
      <c r="K83" s="86">
        <f t="shared" si="6"/>
      </c>
      <c r="L83" s="86">
        <f t="shared" si="6"/>
      </c>
      <c r="M83" s="86">
        <f t="shared" si="6"/>
      </c>
      <c r="N83" s="86">
        <f t="shared" si="6"/>
      </c>
      <c r="O83" s="86">
        <f t="shared" si="6"/>
      </c>
      <c r="P83" s="86">
        <f t="shared" si="6"/>
      </c>
      <c r="Q83" s="86">
        <f t="shared" si="6"/>
      </c>
      <c r="R83" s="86">
        <f t="shared" si="6"/>
      </c>
      <c r="S83" s="86">
        <f t="shared" si="6"/>
      </c>
      <c r="T83" s="86">
        <f t="shared" si="6"/>
      </c>
      <c r="U83" s="86">
        <f t="shared" si="6"/>
      </c>
      <c r="V83" s="86">
        <f t="shared" si="6"/>
      </c>
      <c r="W83" s="86">
        <f t="shared" si="6"/>
      </c>
      <c r="X83" s="86">
        <f t="shared" si="6"/>
      </c>
      <c r="Y83" s="86">
        <f t="shared" si="6"/>
      </c>
    </row>
    <row r="84" spans="20:25" ht="39.75" customHeight="1">
      <c r="T84" s="247" t="s">
        <v>35</v>
      </c>
      <c r="U84" s="247"/>
      <c r="V84" s="257">
        <f>SUM(H83:Y83)</f>
        <v>0</v>
      </c>
      <c r="W84" s="257"/>
      <c r="X84" s="257"/>
      <c r="Y84" s="108" t="s">
        <v>41</v>
      </c>
    </row>
    <row r="85" spans="6:11" ht="39.75" customHeight="1">
      <c r="F85" s="85"/>
      <c r="G85" s="85"/>
      <c r="H85" s="99"/>
      <c r="I85" s="99"/>
      <c r="J85" s="99"/>
      <c r="K85" s="99"/>
    </row>
    <row r="86" spans="6:11" ht="39.75" customHeight="1">
      <c r="F86" s="107"/>
      <c r="G86" s="107"/>
      <c r="H86" s="99"/>
      <c r="I86" s="99"/>
      <c r="J86" s="99"/>
      <c r="K86" s="99"/>
    </row>
    <row r="87" ht="21"/>
    <row r="88" ht="21"/>
    <row r="95" ht="17.25" customHeight="1"/>
    <row r="99" ht="21"/>
    <row r="100" ht="21"/>
    <row r="101" ht="21"/>
    <row r="102" ht="21"/>
    <row r="103" ht="21"/>
    <row r="104" ht="21"/>
    <row r="105" ht="21"/>
    <row r="106" ht="21"/>
    <row r="107" ht="21"/>
    <row r="108" ht="21"/>
    <row r="109" ht="21"/>
    <row r="110" ht="21"/>
    <row r="111" ht="21"/>
    <row r="112" ht="21"/>
    <row r="113" ht="21"/>
    <row r="114" ht="21"/>
  </sheetData>
  <sheetProtection/>
  <mergeCells count="71">
    <mergeCell ref="G61:G64"/>
    <mergeCell ref="W63:Y63"/>
    <mergeCell ref="A61:A64"/>
    <mergeCell ref="C61:C64"/>
    <mergeCell ref="W35:Y35"/>
    <mergeCell ref="A81:G81"/>
    <mergeCell ref="V56:X56"/>
    <mergeCell ref="T63:V63"/>
    <mergeCell ref="N35:P35"/>
    <mergeCell ref="E61:E64"/>
    <mergeCell ref="F61:F64"/>
    <mergeCell ref="T56:U56"/>
    <mergeCell ref="K35:M35"/>
    <mergeCell ref="A27:E27"/>
    <mergeCell ref="D4:D7"/>
    <mergeCell ref="B4:B7"/>
    <mergeCell ref="V84:X84"/>
    <mergeCell ref="T84:U84"/>
    <mergeCell ref="H63:J63"/>
    <mergeCell ref="K63:M63"/>
    <mergeCell ref="N63:P63"/>
    <mergeCell ref="V30:X30"/>
    <mergeCell ref="V28:X28"/>
    <mergeCell ref="A4:A7"/>
    <mergeCell ref="G33:G36"/>
    <mergeCell ref="C4:C7"/>
    <mergeCell ref="E4:E7"/>
    <mergeCell ref="F4:F7"/>
    <mergeCell ref="A31:Y31"/>
    <mergeCell ref="K6:M6"/>
    <mergeCell ref="Q6:S6"/>
    <mergeCell ref="V57:X57"/>
    <mergeCell ref="Q35:S35"/>
    <mergeCell ref="H33:Y33"/>
    <mergeCell ref="V29:X29"/>
    <mergeCell ref="T35:V35"/>
    <mergeCell ref="N6:P6"/>
    <mergeCell ref="T6:V6"/>
    <mergeCell ref="W6:Y6"/>
    <mergeCell ref="H6:J6"/>
    <mergeCell ref="T28:U28"/>
    <mergeCell ref="A53:G53"/>
    <mergeCell ref="A28:E28"/>
    <mergeCell ref="C30:F30"/>
    <mergeCell ref="A24:G24"/>
    <mergeCell ref="A33:A36"/>
    <mergeCell ref="T27:U27"/>
    <mergeCell ref="F33:F36"/>
    <mergeCell ref="H35:J35"/>
    <mergeCell ref="T30:U30"/>
    <mergeCell ref="T29:U29"/>
    <mergeCell ref="B33:B36"/>
    <mergeCell ref="A1:Y1"/>
    <mergeCell ref="V3:W3"/>
    <mergeCell ref="X3:Y3"/>
    <mergeCell ref="Q2:W2"/>
    <mergeCell ref="K2:P2"/>
    <mergeCell ref="H5:Y5"/>
    <mergeCell ref="G4:G7"/>
    <mergeCell ref="H4:Y4"/>
    <mergeCell ref="V27:X27"/>
    <mergeCell ref="B61:B64"/>
    <mergeCell ref="E33:E36"/>
    <mergeCell ref="D33:D36"/>
    <mergeCell ref="C33:C36"/>
    <mergeCell ref="H61:Y61"/>
    <mergeCell ref="H34:Y34"/>
    <mergeCell ref="A59:Y59"/>
    <mergeCell ref="H62:Y62"/>
    <mergeCell ref="Q63:S63"/>
    <mergeCell ref="D61:D64"/>
  </mergeCells>
  <printOptions/>
  <pageMargins left="0.44" right="0.12" top="0.35" bottom="0.57" header="0.35" footer="0.512"/>
  <pageSetup horizontalDpi="360" verticalDpi="360" orientation="portrait" paperSize="9" scale="69" r:id="rId1"/>
  <rowBreaks count="2" manualBreakCount="2">
    <brk id="30" max="255" man="1"/>
    <brk id="58" max="255"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松住</dc:creator>
  <cp:keywords/>
  <dc:description/>
  <cp:lastModifiedBy>NRAJ</cp:lastModifiedBy>
  <cp:lastPrinted>2013-01-09T11:26:16Z</cp:lastPrinted>
  <dcterms:created xsi:type="dcterms:W3CDTF">2002-11-27T08:10:02Z</dcterms:created>
  <dcterms:modified xsi:type="dcterms:W3CDTF">2014-11-22T00:47:14Z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